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-t\Desktop\新様式\完成\合意解約\分割\"/>
    </mc:Choice>
  </mc:AlternateContent>
  <xr:revisionPtr revIDLastSave="0" documentId="13_ncr:1_{155FA577-5D35-444D-9E01-BF0A02450356}" xr6:coauthVersionLast="47" xr6:coauthVersionMax="47" xr10:uidLastSave="{00000000-0000-0000-0000-000000000000}"/>
  <bookViews>
    <workbookView xWindow="-108" yWindow="-108" windowWidth="23256" windowHeight="12456" activeTab="4" xr2:uid="{7F44AE5E-71E9-41D5-B326-0259AFFFB6DE}"/>
  </bookViews>
  <sheets>
    <sheet name="入力支援シート" sheetId="1" r:id="rId1"/>
    <sheet name="解約申出書(連名)" sheetId="2" r:id="rId2"/>
    <sheet name="別紙権利者一覧(共通)" sheetId="3" r:id="rId3"/>
    <sheet name="別紙農地一覧(共通)" sheetId="4" r:id="rId4"/>
    <sheet name="解約通知書(使用貸借)" sheetId="5" r:id="rId5"/>
  </sheets>
  <definedNames>
    <definedName name="_Hlk139288496" localSheetId="4">'解約通知書(使用貸借)'!#REF!</definedName>
    <definedName name="_Hlk75245863" localSheetId="4">'解約通知書(使用貸借)'!$A$32</definedName>
    <definedName name="_xlnm.Print_Area" localSheetId="1">'解約申出書(連名)'!$A$1:$Q$37</definedName>
    <definedName name="_xlnm.Print_Area" localSheetId="4">'解約通知書(使用貸借)'!$A$1:$M$72</definedName>
    <definedName name="_xlnm.Print_Area" localSheetId="2">'別紙権利者一覧(共通)'!$A$1:$N$32</definedName>
    <definedName name="_xlnm.Print_Area" localSheetId="3">'別紙農地一覧(共通)'!$A$1:$M$30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5" l="1"/>
  <c r="I71" i="5"/>
  <c r="G71" i="5"/>
  <c r="K70" i="5"/>
  <c r="I70" i="5"/>
  <c r="G70" i="5"/>
  <c r="K69" i="5"/>
  <c r="I69" i="5"/>
  <c r="G69" i="5"/>
  <c r="K68" i="5"/>
  <c r="I68" i="5"/>
  <c r="G68" i="5"/>
  <c r="M66" i="5"/>
  <c r="G66" i="5"/>
  <c r="M65" i="5"/>
  <c r="G65" i="5"/>
  <c r="F65" i="5"/>
  <c r="E65" i="5"/>
  <c r="A65" i="5"/>
  <c r="M64" i="5"/>
  <c r="G64" i="5"/>
  <c r="F64" i="5"/>
  <c r="E64" i="5"/>
  <c r="A64" i="5"/>
  <c r="M63" i="5"/>
  <c r="G63" i="5"/>
  <c r="F63" i="5"/>
  <c r="E63" i="5"/>
  <c r="A63" i="5"/>
  <c r="M62" i="5"/>
  <c r="G62" i="5"/>
  <c r="F62" i="5"/>
  <c r="E62" i="5"/>
  <c r="A62" i="5"/>
  <c r="M61" i="5"/>
  <c r="G61" i="5"/>
  <c r="F61" i="5"/>
  <c r="E61" i="5"/>
  <c r="A61" i="5"/>
  <c r="M60" i="5"/>
  <c r="G60" i="5"/>
  <c r="F60" i="5"/>
  <c r="E60" i="5"/>
  <c r="A60" i="5"/>
  <c r="M59" i="5"/>
  <c r="G59" i="5"/>
  <c r="F59" i="5"/>
  <c r="E59" i="5"/>
  <c r="A59" i="5"/>
  <c r="M58" i="5"/>
  <c r="G58" i="5"/>
  <c r="F58" i="5"/>
  <c r="E58" i="5"/>
  <c r="A58" i="5"/>
  <c r="M57" i="5"/>
  <c r="G57" i="5"/>
  <c r="F57" i="5"/>
  <c r="E57" i="5"/>
  <c r="A57" i="5"/>
  <c r="M56" i="5"/>
  <c r="G56" i="5"/>
  <c r="F56" i="5"/>
  <c r="E56" i="5"/>
  <c r="A56" i="5"/>
  <c r="A51" i="5"/>
  <c r="F49" i="5"/>
  <c r="F48" i="5"/>
  <c r="F46" i="5"/>
  <c r="K33" i="5"/>
  <c r="I33" i="5"/>
  <c r="G33" i="5"/>
  <c r="K32" i="5"/>
  <c r="I32" i="5"/>
  <c r="G32" i="5"/>
  <c r="M30" i="5"/>
  <c r="G30" i="5"/>
  <c r="M29" i="5"/>
  <c r="G29" i="5"/>
  <c r="F29" i="5"/>
  <c r="A29" i="5"/>
  <c r="M28" i="5"/>
  <c r="G28" i="5"/>
  <c r="F28" i="5"/>
  <c r="A28" i="5"/>
  <c r="M27" i="5"/>
  <c r="G27" i="5"/>
  <c r="F27" i="5"/>
  <c r="A27" i="5"/>
  <c r="M26" i="5"/>
  <c r="G26" i="5"/>
  <c r="F26" i="5"/>
  <c r="A26" i="5"/>
  <c r="M25" i="5"/>
  <c r="G25" i="5"/>
  <c r="F25" i="5"/>
  <c r="A25" i="5"/>
  <c r="M24" i="5"/>
  <c r="G24" i="5"/>
  <c r="F24" i="5"/>
  <c r="A24" i="5"/>
  <c r="M23" i="5"/>
  <c r="G23" i="5"/>
  <c r="F23" i="5"/>
  <c r="A23" i="5"/>
  <c r="M22" i="5"/>
  <c r="G22" i="5"/>
  <c r="F22" i="5"/>
  <c r="A22" i="5"/>
  <c r="M21" i="5"/>
  <c r="G21" i="5"/>
  <c r="F21" i="5"/>
  <c r="A21" i="5"/>
  <c r="M20" i="5"/>
  <c r="G20" i="5"/>
  <c r="F20" i="5"/>
  <c r="A20" i="5"/>
  <c r="A15" i="5"/>
  <c r="F9" i="5"/>
  <c r="F8" i="5"/>
  <c r="M30" i="4"/>
  <c r="I30" i="4"/>
  <c r="G30" i="4"/>
  <c r="A30" i="4"/>
  <c r="M29" i="4"/>
  <c r="I29" i="4"/>
  <c r="G29" i="4"/>
  <c r="A29" i="4"/>
  <c r="M28" i="4"/>
  <c r="I28" i="4"/>
  <c r="G28" i="4"/>
  <c r="A28" i="4"/>
  <c r="M27" i="4"/>
  <c r="I27" i="4"/>
  <c r="G27" i="4"/>
  <c r="A27" i="4"/>
  <c r="M26" i="4"/>
  <c r="I26" i="4"/>
  <c r="G26" i="4"/>
  <c r="A26" i="4"/>
  <c r="M25" i="4"/>
  <c r="I25" i="4"/>
  <c r="G25" i="4"/>
  <c r="A25" i="4"/>
  <c r="M24" i="4"/>
  <c r="I24" i="4"/>
  <c r="G24" i="4"/>
  <c r="A24" i="4"/>
  <c r="M23" i="4"/>
  <c r="I23" i="4"/>
  <c r="G23" i="4"/>
  <c r="A23" i="4"/>
  <c r="M22" i="4"/>
  <c r="I22" i="4"/>
  <c r="G22" i="4"/>
  <c r="A22" i="4"/>
  <c r="M21" i="4"/>
  <c r="I21" i="4"/>
  <c r="G21" i="4"/>
  <c r="A21" i="4"/>
  <c r="M20" i="4"/>
  <c r="I20" i="4"/>
  <c r="G20" i="4"/>
  <c r="A20" i="4"/>
  <c r="M19" i="4"/>
  <c r="I19" i="4"/>
  <c r="G19" i="4"/>
  <c r="A19" i="4"/>
  <c r="M18" i="4"/>
  <c r="I18" i="4"/>
  <c r="G18" i="4"/>
  <c r="A18" i="4"/>
  <c r="M17" i="4"/>
  <c r="I17" i="4"/>
  <c r="G17" i="4"/>
  <c r="A17" i="4"/>
  <c r="M16" i="4"/>
  <c r="I16" i="4"/>
  <c r="G16" i="4"/>
  <c r="A16" i="4"/>
  <c r="M15" i="4"/>
  <c r="I15" i="4"/>
  <c r="G15" i="4"/>
  <c r="A15" i="4"/>
  <c r="M14" i="4"/>
  <c r="I14" i="4"/>
  <c r="G14" i="4"/>
  <c r="A14" i="4"/>
  <c r="M13" i="4"/>
  <c r="I13" i="4"/>
  <c r="G13" i="4"/>
  <c r="A13" i="4"/>
  <c r="M12" i="4"/>
  <c r="I12" i="4"/>
  <c r="G12" i="4"/>
  <c r="A12" i="4"/>
  <c r="M11" i="4"/>
  <c r="I11" i="4"/>
  <c r="G11" i="4"/>
  <c r="A11" i="4"/>
  <c r="M10" i="4"/>
  <c r="I10" i="4"/>
  <c r="G10" i="4"/>
  <c r="A10" i="4"/>
  <c r="M9" i="4"/>
  <c r="I9" i="4"/>
  <c r="G9" i="4"/>
  <c r="A9" i="4"/>
  <c r="M8" i="4"/>
  <c r="I8" i="4"/>
  <c r="G8" i="4"/>
  <c r="A8" i="4"/>
  <c r="M7" i="4"/>
  <c r="I7" i="4"/>
  <c r="G7" i="4"/>
  <c r="A7" i="4"/>
  <c r="M6" i="4"/>
  <c r="I6" i="4"/>
  <c r="G6" i="4"/>
  <c r="A6" i="4"/>
  <c r="M5" i="4"/>
  <c r="I5" i="4"/>
  <c r="G5" i="4"/>
  <c r="A5" i="4"/>
  <c r="B36" i="2"/>
  <c r="O33" i="2"/>
  <c r="L33" i="2"/>
  <c r="I33" i="2"/>
  <c r="B33" i="2"/>
  <c r="O32" i="2"/>
  <c r="L32" i="2"/>
  <c r="I32" i="2"/>
  <c r="B32" i="2"/>
  <c r="O31" i="2"/>
  <c r="L31" i="2"/>
  <c r="I31" i="2"/>
  <c r="B31" i="2"/>
  <c r="O30" i="2"/>
  <c r="L30" i="2"/>
  <c r="I30" i="2"/>
  <c r="B30" i="2"/>
  <c r="O29" i="2"/>
  <c r="L29" i="2"/>
  <c r="I29" i="2"/>
  <c r="B29" i="2"/>
  <c r="O28" i="2"/>
  <c r="L28" i="2"/>
  <c r="I28" i="2"/>
  <c r="B28" i="2"/>
  <c r="O27" i="2"/>
  <c r="L27" i="2"/>
  <c r="I27" i="2"/>
  <c r="B27" i="2"/>
  <c r="O26" i="2"/>
  <c r="L26" i="2"/>
  <c r="I26" i="2"/>
  <c r="B26" i="2"/>
  <c r="O25" i="2"/>
  <c r="L25" i="2"/>
  <c r="I25" i="2"/>
  <c r="B25" i="2"/>
  <c r="O24" i="2"/>
  <c r="L24" i="2"/>
  <c r="I24" i="2"/>
  <c r="B24" i="2"/>
  <c r="I12" i="2"/>
  <c r="I11" i="2"/>
  <c r="I9" i="2"/>
  <c r="I8" i="2"/>
  <c r="P4" i="2"/>
  <c r="N4" i="2"/>
  <c r="L4" i="2"/>
</calcChain>
</file>

<file path=xl/sharedStrings.xml><?xml version="1.0" encoding="utf-8"?>
<sst xmlns="http://schemas.openxmlformats.org/spreadsheetml/2006/main" count="189" uniqueCount="106">
  <si>
    <t>本シートは提出不要です</t>
    <rPh sb="0" eb="1">
      <t>ホン</t>
    </rPh>
    <rPh sb="5" eb="9">
      <t>テイシュツフヨウ</t>
    </rPh>
    <phoneticPr fontId="2"/>
  </si>
  <si>
    <t>合意解約関係書類入力支援シート</t>
    <rPh sb="0" eb="2">
      <t>ゴウイ</t>
    </rPh>
    <rPh sb="2" eb="4">
      <t>カイヤク</t>
    </rPh>
    <rPh sb="4" eb="6">
      <t>カンケイ</t>
    </rPh>
    <rPh sb="6" eb="8">
      <t>ショルイ</t>
    </rPh>
    <rPh sb="8" eb="10">
      <t>ニュウリョク</t>
    </rPh>
    <rPh sb="10" eb="12">
      <t>シエン</t>
    </rPh>
    <phoneticPr fontId="2"/>
  </si>
  <si>
    <t>入力支援シートに記入した内容が各種文書に自動入力されますので、下記の必要事項をご記入ください</t>
    <rPh sb="0" eb="4">
      <t>ニュウリョクシエン</t>
    </rPh>
    <rPh sb="8" eb="10">
      <t>キニュウ</t>
    </rPh>
    <rPh sb="12" eb="14">
      <t>ナイヨウ</t>
    </rPh>
    <rPh sb="15" eb="19">
      <t>カクシュブンショ</t>
    </rPh>
    <rPh sb="20" eb="22">
      <t>ジドウ</t>
    </rPh>
    <rPh sb="22" eb="24">
      <t>ニュウリョク</t>
    </rPh>
    <rPh sb="31" eb="33">
      <t>カキ</t>
    </rPh>
    <rPh sb="34" eb="38">
      <t>ヒツヨウジコウ</t>
    </rPh>
    <rPh sb="40" eb="42">
      <t>キニュウ</t>
    </rPh>
    <phoneticPr fontId="2"/>
  </si>
  <si>
    <t>記入後の文書は押印のうえ、支援センターにご提出ください</t>
    <rPh sb="0" eb="3">
      <t>キニュウゴ</t>
    </rPh>
    <rPh sb="4" eb="6">
      <t>ブンショ</t>
    </rPh>
    <rPh sb="7" eb="9">
      <t>オウイン</t>
    </rPh>
    <rPh sb="13" eb="15">
      <t>シエン</t>
    </rPh>
    <rPh sb="21" eb="23">
      <t>テイシュツ</t>
    </rPh>
    <phoneticPr fontId="2"/>
  </si>
  <si>
    <t>※入力が必要なセルは色塗りされています</t>
    <rPh sb="1" eb="3">
      <t>ニュウリョク</t>
    </rPh>
    <rPh sb="4" eb="6">
      <t>ヒツヨウ</t>
    </rPh>
    <rPh sb="10" eb="12">
      <t>イロヌ</t>
    </rPh>
    <phoneticPr fontId="2"/>
  </si>
  <si>
    <t>書類の送付日</t>
    <rPh sb="0" eb="2">
      <t>ショルイ</t>
    </rPh>
    <rPh sb="3" eb="5">
      <t>ソウフ</t>
    </rPh>
    <rPh sb="5" eb="6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</si>
  <si>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</si>
  <si>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</si>
  <si>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</si>
  <si>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</si>
  <si>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※解約通知書の「賃貸借契約の解約の申入れをした日」は「書類の送付日」が記入されます</t>
    <rPh sb="1" eb="3">
      <t>カイヤク</t>
    </rPh>
    <rPh sb="3" eb="6">
      <t>ツウチショ</t>
    </rPh>
    <rPh sb="8" eb="9">
      <t>チン</t>
    </rPh>
    <rPh sb="35" eb="37">
      <t>キニュウ</t>
    </rPh>
    <phoneticPr fontId="2"/>
  </si>
  <si>
    <t>解約申出者</t>
    <rPh sb="0" eb="5">
      <t>カイヤクモウシデシャ</t>
    </rPh>
    <phoneticPr fontId="2"/>
  </si>
  <si>
    <t>氏名又は法人名</t>
    <rPh sb="0" eb="2">
      <t>シメイ</t>
    </rPh>
    <rPh sb="2" eb="3">
      <t>マタ</t>
    </rPh>
    <rPh sb="4" eb="7">
      <t>ホウジンメイ</t>
    </rPh>
    <phoneticPr fontId="2"/>
  </si>
  <si>
    <t>役職・代表者名</t>
    <rPh sb="0" eb="2">
      <t>ヤクショク</t>
    </rPh>
    <phoneticPr fontId="2"/>
  </si>
  <si>
    <t>住所</t>
    <rPh sb="0" eb="2">
      <t>ジュウショ</t>
    </rPh>
    <phoneticPr fontId="2"/>
  </si>
  <si>
    <t>出し手</t>
    <rPh sb="0" eb="1">
      <t>ダ</t>
    </rPh>
    <rPh sb="2" eb="3">
      <t>テ</t>
    </rPh>
    <phoneticPr fontId="2"/>
  </si>
  <si>
    <t>受け手</t>
    <rPh sb="0" eb="1">
      <t>ウ</t>
    </rPh>
    <rPh sb="2" eb="3">
      <t>テ</t>
    </rPh>
    <phoneticPr fontId="2"/>
  </si>
  <si>
    <r>
      <t>※解約申出者は、該当する</t>
    </r>
    <r>
      <rPr>
        <b/>
        <u/>
        <sz val="11"/>
        <color theme="1"/>
        <rFont val="BIZ UDゴシック"/>
        <family val="3"/>
        <charset val="128"/>
      </rPr>
      <t>どちらかの方</t>
    </r>
    <r>
      <rPr>
        <sz val="11"/>
        <color theme="1"/>
        <rFont val="BIZ UDゴシック"/>
        <family val="3"/>
        <charset val="128"/>
      </rPr>
      <t>にプルダウンリストで「○」を選択してください</t>
    </r>
    <rPh sb="1" eb="6">
      <t>カイヤクモウシデシャ</t>
    </rPh>
    <rPh sb="8" eb="10">
      <t>ガイトウ</t>
    </rPh>
    <rPh sb="17" eb="18">
      <t>カタ</t>
    </rPh>
    <rPh sb="32" eb="34">
      <t>センタク</t>
    </rPh>
    <phoneticPr fontId="2"/>
  </si>
  <si>
    <t>合意解約の事由</t>
    <rPh sb="0" eb="2">
      <t>ゴウイ</t>
    </rPh>
    <rPh sb="2" eb="4">
      <t>カイヤク</t>
    </rPh>
    <rPh sb="5" eb="7">
      <t>ジユウ</t>
    </rPh>
    <phoneticPr fontId="2"/>
  </si>
  <si>
    <t>契約内容</t>
    <rPh sb="0" eb="4">
      <t>ケイヤクナイヨウ</t>
    </rPh>
    <phoneticPr fontId="2"/>
  </si>
  <si>
    <t>賃借又は使用貸借契約の開始日</t>
    <rPh sb="0" eb="2">
      <t>チンシャク</t>
    </rPh>
    <rPh sb="2" eb="3">
      <t>マタ</t>
    </rPh>
    <rPh sb="4" eb="6">
      <t>シヨウ</t>
    </rPh>
    <rPh sb="6" eb="8">
      <t>タイシャク</t>
    </rPh>
    <rPh sb="8" eb="10">
      <t>ケイヤク</t>
    </rPh>
    <rPh sb="11" eb="13">
      <t>カイシ</t>
    </rPh>
    <phoneticPr fontId="2"/>
  </si>
  <si>
    <t>賃借又は使用貸借契約の終了日</t>
    <rPh sb="0" eb="2">
      <t>チンシャク</t>
    </rPh>
    <rPh sb="2" eb="3">
      <t>マタ</t>
    </rPh>
    <rPh sb="4" eb="6">
      <t>シヨウ</t>
    </rPh>
    <rPh sb="6" eb="8">
      <t>タイシャク</t>
    </rPh>
    <rPh sb="8" eb="10">
      <t>ケイヤク</t>
    </rPh>
    <rPh sb="11" eb="13">
      <t>シュウリョウ</t>
    </rPh>
    <phoneticPr fontId="2"/>
  </si>
  <si>
    <t xml:space="preserve">  </t>
    <phoneticPr fontId="2"/>
  </si>
  <si>
    <t>賃料(〇〇〇円/10a又は〇〇〇kg/10a)</t>
    <rPh sb="0" eb="2">
      <t>チンリョウ</t>
    </rPh>
    <rPh sb="6" eb="7">
      <t>エン</t>
    </rPh>
    <rPh sb="11" eb="12">
      <t>マタ</t>
    </rPh>
    <phoneticPr fontId="2"/>
  </si>
  <si>
    <t>賃貸借のみ入力</t>
    <rPh sb="0" eb="3">
      <t>チンタイシャク</t>
    </rPh>
    <rPh sb="5" eb="7">
      <t>ニュウリョク</t>
    </rPh>
    <phoneticPr fontId="2"/>
  </si>
  <si>
    <t>補償費等
※補償しない場合は記載不要</t>
    <rPh sb="0" eb="2">
      <t>ホショウ</t>
    </rPh>
    <rPh sb="2" eb="3">
      <t>ヒ</t>
    </rPh>
    <rPh sb="3" eb="4">
      <t>トウ</t>
    </rPh>
    <phoneticPr fontId="2"/>
  </si>
  <si>
    <t>土地の別(現況)</t>
    <rPh sb="0" eb="2">
      <t>トチ</t>
    </rPh>
    <rPh sb="3" eb="4">
      <t>ベツ</t>
    </rPh>
    <rPh sb="5" eb="7">
      <t>ゲンキョウ</t>
    </rPh>
    <phoneticPr fontId="2"/>
  </si>
  <si>
    <t>離作補償</t>
    <phoneticPr fontId="2"/>
  </si>
  <si>
    <t>円</t>
    <rPh sb="0" eb="1">
      <t>エン</t>
    </rPh>
    <phoneticPr fontId="2"/>
  </si>
  <si>
    <t>立毛(農作物)補償費</t>
    <rPh sb="7" eb="10">
      <t>ホショウヒ</t>
    </rPh>
    <phoneticPr fontId="2"/>
  </si>
  <si>
    <t>替地補償</t>
    <rPh sb="0" eb="2">
      <t>カエチ</t>
    </rPh>
    <rPh sb="2" eb="4">
      <t>ホショウ</t>
    </rPh>
    <phoneticPr fontId="2"/>
  </si>
  <si>
    <t>㎡</t>
    <phoneticPr fontId="2"/>
  </si>
  <si>
    <t>※解約通知書の「賃貸借の合意解約の合意が成立した日」、「賃貸借契約の解約をした日」、「土地の引渡しの時期」は当センターで記入します</t>
    <rPh sb="1" eb="3">
      <t>カイヤク</t>
    </rPh>
    <rPh sb="3" eb="6">
      <t>ツウチショ</t>
    </rPh>
    <rPh sb="28" eb="29">
      <t>チン</t>
    </rPh>
    <rPh sb="54" eb="55">
      <t>トウ</t>
    </rPh>
    <rPh sb="60" eb="62">
      <t>キニュウ</t>
    </rPh>
    <phoneticPr fontId="2"/>
  </si>
  <si>
    <t>所在地</t>
    <rPh sb="0" eb="3">
      <t>ショザイチ</t>
    </rPh>
    <phoneticPr fontId="2"/>
  </si>
  <si>
    <t>現況地目</t>
    <rPh sb="0" eb="2">
      <t>ゲンキョウ</t>
    </rPh>
    <rPh sb="2" eb="4">
      <t>チモク</t>
    </rPh>
    <phoneticPr fontId="2"/>
  </si>
  <si>
    <t>面積(㎡)</t>
    <rPh sb="0" eb="2">
      <t>メンセキ</t>
    </rPh>
    <phoneticPr fontId="2"/>
  </si>
  <si>
    <t>備考</t>
    <rPh sb="0" eb="2">
      <t>ビコウ</t>
    </rPh>
    <phoneticPr fontId="2"/>
  </si>
  <si>
    <t>市町</t>
    <rPh sb="0" eb="2">
      <t>シマチ</t>
    </rPh>
    <phoneticPr fontId="2"/>
  </si>
  <si>
    <t>大字・字</t>
    <rPh sb="0" eb="2">
      <t>オオアザ</t>
    </rPh>
    <rPh sb="3" eb="4">
      <t>アザ</t>
    </rPh>
    <phoneticPr fontId="2"/>
  </si>
  <si>
    <t>貸借契約解約申出書</t>
    <rPh sb="0" eb="2">
      <t>タイシャク</t>
    </rPh>
    <rPh sb="2" eb="4">
      <t>ケイヤク</t>
    </rPh>
    <rPh sb="4" eb="6">
      <t>カイヤク</t>
    </rPh>
    <phoneticPr fontId="2"/>
  </si>
  <si>
    <t>公益財団法人三重県農林水産支援センター理事長　様</t>
    <phoneticPr fontId="2"/>
  </si>
  <si>
    <t>氏名</t>
    <rPh sb="0" eb="2">
      <t>シメイ</t>
    </rPh>
    <phoneticPr fontId="2"/>
  </si>
  <si>
    <t>㊞</t>
    <phoneticPr fontId="2"/>
  </si>
  <si>
    <t>※出し手が複数名の場合は、代表者を記載し、他の方は別紙に記載してください。</t>
    <rPh sb="1" eb="2">
      <t>ダ</t>
    </rPh>
    <rPh sb="3" eb="4">
      <t>テ</t>
    </rPh>
    <rPh sb="5" eb="7">
      <t>フクスウ</t>
    </rPh>
    <rPh sb="7" eb="8">
      <t>メイ</t>
    </rPh>
    <rPh sb="9" eb="11">
      <t>バアイ</t>
    </rPh>
    <rPh sb="13" eb="16">
      <t>ダイヒョウシャ</t>
    </rPh>
    <rPh sb="17" eb="19">
      <t>キサイ</t>
    </rPh>
    <rPh sb="21" eb="22">
      <t>ホカ</t>
    </rPh>
    <rPh sb="23" eb="24">
      <t>カタ</t>
    </rPh>
    <rPh sb="25" eb="27">
      <t>ベッシ</t>
    </rPh>
    <rPh sb="28" eb="30">
      <t>キサイ</t>
    </rPh>
    <phoneticPr fontId="2"/>
  </si>
  <si>
    <t>※法人の場合は、法人の名称及び代表者氏名を記載してください。</t>
    <rPh sb="1" eb="3">
      <t>ホウジン</t>
    </rPh>
    <rPh sb="4" eb="6">
      <t>バアイ</t>
    </rPh>
    <rPh sb="8" eb="10">
      <t>ホウジン</t>
    </rPh>
    <rPh sb="11" eb="13">
      <t>メイショウ</t>
    </rPh>
    <rPh sb="13" eb="14">
      <t>オヨ</t>
    </rPh>
    <rPh sb="15" eb="20">
      <t>ダイヒョウシャシメイ</t>
    </rPh>
    <rPh sb="21" eb="23">
      <t>キサイ</t>
    </rPh>
    <phoneticPr fontId="2"/>
  </si>
  <si>
    <t>　このことについて、下記土地に係る貸借（賃貸借・使用貸借）契約について、下記理由により解約</t>
    <rPh sb="29" eb="31">
      <t>ケイヤク</t>
    </rPh>
    <phoneticPr fontId="2"/>
  </si>
  <si>
    <t>したいので申し出ます。</t>
    <phoneticPr fontId="2"/>
  </si>
  <si>
    <t>記</t>
    <rPh sb="0" eb="1">
      <t>キ</t>
    </rPh>
    <phoneticPr fontId="2"/>
  </si>
  <si>
    <t>１　土地の所在・地目・面積</t>
    <rPh sb="8" eb="10">
      <t>チモク</t>
    </rPh>
    <phoneticPr fontId="2"/>
  </si>
  <si>
    <t>現況地目</t>
    <phoneticPr fontId="2"/>
  </si>
  <si>
    <t>２　解約の事由</t>
    <rPh sb="2" eb="4">
      <t>カイヤク</t>
    </rPh>
    <rPh sb="5" eb="7">
      <t>ジユウ</t>
    </rPh>
    <phoneticPr fontId="2"/>
  </si>
  <si>
    <t>(別紙)</t>
    <rPh sb="1" eb="3">
      <t>ベッシ</t>
    </rPh>
    <phoneticPr fontId="2"/>
  </si>
  <si>
    <t>□申出者
□同意者</t>
    <rPh sb="1" eb="4">
      <t>モウシデシャ</t>
    </rPh>
    <rPh sb="7" eb="10">
      <t>ドウイシャ</t>
    </rPh>
    <phoneticPr fontId="2"/>
  </si>
  <si>
    <t>住　　所</t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</si>
  <si>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</si>
  <si>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</si>
  <si>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貸借契約を解約する農地の手続きついて、申請代表者に一任することに同意します。</t>
    <rPh sb="0" eb="2">
      <t>タイシャク</t>
    </rPh>
    <rPh sb="2" eb="4">
      <t>ケイヤク</t>
    </rPh>
    <rPh sb="5" eb="7">
      <t>カイヤク</t>
    </rPh>
    <rPh sb="9" eb="11">
      <t>ノウチ</t>
    </rPh>
    <rPh sb="12" eb="14">
      <t>テツヅ</t>
    </rPh>
    <rPh sb="19" eb="21">
      <t>シンセイ</t>
    </rPh>
    <rPh sb="21" eb="24">
      <t>ダイヒョウシャ</t>
    </rPh>
    <rPh sb="25" eb="27">
      <t>イチニン</t>
    </rPh>
    <phoneticPr fontId="2"/>
  </si>
  <si>
    <t>※相続人による貸借契約の解約の場合は、相続関係説明図を添付してください。</t>
    <rPh sb="1" eb="4">
      <t>ソウゾクニン</t>
    </rPh>
    <rPh sb="7" eb="9">
      <t>タイシャク</t>
    </rPh>
    <rPh sb="9" eb="11">
      <t>ケイヤク</t>
    </rPh>
    <rPh sb="12" eb="14">
      <t>カイヤク</t>
    </rPh>
    <rPh sb="15" eb="17">
      <t>バアイ</t>
    </rPh>
    <rPh sb="19" eb="26">
      <t>ソウゾクカンケイセツメイズ</t>
    </rPh>
    <rPh sb="27" eb="29">
      <t>テンプ</t>
    </rPh>
    <phoneticPr fontId="2"/>
  </si>
  <si>
    <t>使用貸借契約解約通知書</t>
  </si>
  <si>
    <t>下記土地について、使用貸借契約を解約したので通知します。</t>
  </si>
  <si>
    <t>令和　　年　　月　　日</t>
  </si>
  <si>
    <t>貸人</t>
  </si>
  <si>
    <t>住所</t>
  </si>
  <si>
    <t>氏名</t>
  </si>
  <si>
    <t>　 ㊞</t>
  </si>
  <si>
    <t>借人</t>
  </si>
  <si>
    <t>松阪市嬉野川北町５３０</t>
    <phoneticPr fontId="2"/>
  </si>
  <si>
    <t>公益財団法人三重県農林水産支援センター</t>
  </si>
  <si>
    <t>理事長　　中　野　敦　子　　　</t>
  </si>
  <si>
    <t>農業委員会会長　様</t>
  </si>
  <si>
    <t>記</t>
  </si>
  <si>
    <t>１　土地の所在・地目・面積</t>
  </si>
  <si>
    <t>所　在　地</t>
  </si>
  <si>
    <t>地　　目</t>
  </si>
  <si>
    <t>面　積（㎡）</t>
  </si>
  <si>
    <t>備　考</t>
  </si>
  <si>
    <t>台　帳</t>
  </si>
  <si>
    <t>現　況</t>
  </si>
  <si>
    <t>合　　計</t>
  </si>
  <si>
    <t>２　使用貸借契約が始まった日　　　　　　　　　　　　　　　　　　　　</t>
  </si>
  <si>
    <t>令和</t>
  </si>
  <si>
    <t>年</t>
  </si>
  <si>
    <t>月</t>
  </si>
  <si>
    <t>日</t>
  </si>
  <si>
    <t>３　使用貸借契約の解約の申入れをした日</t>
  </si>
  <si>
    <t>４　使用貸借契約の解約をした日</t>
  </si>
  <si>
    <t>５　土地の引渡しの時期</t>
  </si>
  <si>
    <t>６　その他参考事項</t>
  </si>
  <si>
    <t>使用貸借契約解約通知書</t>
    <phoneticPr fontId="2"/>
  </si>
  <si>
    <t>貸人</t>
    <phoneticPr fontId="2"/>
  </si>
  <si>
    <t>公益財団法人三重県農林水産支援センター</t>
    <phoneticPr fontId="2"/>
  </si>
  <si>
    <t>借人</t>
    <rPh sb="0" eb="1">
      <t>カ</t>
    </rPh>
    <rPh sb="1" eb="2">
      <t>ニン</t>
    </rPh>
    <phoneticPr fontId="2"/>
  </si>
  <si>
    <t xml:space="preserve">   ㊞</t>
    <phoneticPr fontId="2"/>
  </si>
  <si>
    <t>農業委員会会長　様</t>
    <rPh sb="8" eb="9">
      <t>サマ</t>
    </rPh>
    <phoneticPr fontId="2"/>
  </si>
  <si>
    <t>１　土地の所在・地目・面積</t>
    <phoneticPr fontId="2"/>
  </si>
  <si>
    <t>所　在　地</t>
    <phoneticPr fontId="2"/>
  </si>
  <si>
    <t>地　　目</t>
    <phoneticPr fontId="2"/>
  </si>
  <si>
    <t>面　積（㎡）</t>
    <rPh sb="0" eb="1">
      <t>メン</t>
    </rPh>
    <rPh sb="2" eb="3">
      <t>セキ</t>
    </rPh>
    <phoneticPr fontId="2"/>
  </si>
  <si>
    <t>備　考</t>
    <rPh sb="0" eb="1">
      <t>ビ</t>
    </rPh>
    <rPh sb="2" eb="3">
      <t>コウ</t>
    </rPh>
    <phoneticPr fontId="2"/>
  </si>
  <si>
    <t>台　帳</t>
    <rPh sb="0" eb="1">
      <t>ダイ</t>
    </rPh>
    <rPh sb="2" eb="3">
      <t>トバリ</t>
    </rPh>
    <phoneticPr fontId="2"/>
  </si>
  <si>
    <t>現　況</t>
    <rPh sb="0" eb="1">
      <t>ゲン</t>
    </rPh>
    <rPh sb="2" eb="3">
      <t>キョウ</t>
    </rPh>
    <phoneticPr fontId="2"/>
  </si>
  <si>
    <t>合　　計</t>
    <rPh sb="0" eb="1">
      <t>ゴウ</t>
    </rPh>
    <rPh sb="3" eb="4">
      <t>ケイ</t>
    </rPh>
    <phoneticPr fontId="2"/>
  </si>
  <si>
    <t>２　使用貸借契約が始まった日　　　　　　　　　　　　　　　　　　　　</t>
    <phoneticPr fontId="2"/>
  </si>
  <si>
    <t>３　使用賃貸契約の解約の申入れをした日</t>
    <phoneticPr fontId="2"/>
  </si>
  <si>
    <t>４　使用貸借契約の解約をした日</t>
    <phoneticPr fontId="2"/>
  </si>
  <si>
    <t>５　土地の引渡しの時期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</si>
</sst>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農業委員会会長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rgb="FF0000FF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176" fontId="1" fillId="2" borderId="4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3" borderId="6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5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3" fontId="1" fillId="0" borderId="6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vertical="center" shrinkToFi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3" fontId="10" fillId="0" borderId="17" xfId="0" applyNumberFormat="1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118382</xdr:colOff>
      <xdr:row>4</xdr:row>
      <xdr:rowOff>130628</xdr:rowOff>
    </xdr:from>
    <xdr:to>
      <xdr:col>19</xdr:col>
      <xdr:colOff>65315</xdr:colOff>
      <xdr:row>14</xdr:row>
      <xdr:rowOff>273504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6D922AF-B176-42CE-A105-F53923949265}"/>
            </a:ext>
          </a:extLst>
        </xdr:cNvPr>
        <xdr:cNvGrpSpPr/>
      </xdr:nvGrpSpPr>
      <xdr:grpSpPr>
        <a:xfrm>
          <a:off x="7564211" y="1055914"/>
          <a:ext cx="4671333" cy="2624819"/>
          <a:chOff x="7071436" y="874949"/>
          <a:chExt cx="4615740" cy="232127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95C2C36F-3B9C-4ECE-B498-315111858642}"/>
              </a:ext>
            </a:extLst>
          </xdr:cNvPr>
          <xdr:cNvCxnSpPr/>
        </xdr:nvCxnSpPr>
        <xdr:spPr>
          <a:xfrm flipH="1">
            <a:off x="7071436" y="2681874"/>
            <a:ext cx="752475" cy="514350"/>
          </a:xfrm>
          <a:prstGeom prst="straightConnector1">
            <a:avLst/>
          </a:prstGeom>
          <a:ln w="3810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1">
            <a:extLst>
              <a:ext uri="{FF2B5EF4-FFF2-40B4-BE49-F238E27FC236}">
                <a16:creationId xmlns:a16="http://schemas.microsoft.com/office/drawing/2014/main" id="{4165546A-E596-791A-664C-4DA37AD39335}"/>
              </a:ext>
            </a:extLst>
          </xdr:cNvPr>
          <xdr:cNvSpPr txBox="1"/>
        </xdr:nvSpPr>
        <xdr:spPr>
          <a:xfrm>
            <a:off x="7800976" y="874949"/>
            <a:ext cx="3886200" cy="2296875"/>
          </a:xfrm>
          <a:prstGeom prst="rect">
            <a:avLst/>
          </a:prstGeom>
          <a:solidFill>
            <a:srgbClr val="FFFFCC"/>
          </a:solidFill>
          <a:ln w="28575">
            <a:solidFill>
              <a:srgbClr val="0000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合意解約の事由の例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13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地権者が自作する場合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：自作のため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225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農地を売買する場合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：農地を売買するため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13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受け手を変更する場合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：受け手を変更するため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 marL="304800" indent="-152400"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※新たな受け手が契約内容を引き継ぐ場合は、解約→再契約でなく権利移転の手続きが可能です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72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転用する場合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：農地を宅地に転用するため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・契約の種類を変更する場合：賃貸借への変更のため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 marL="304800" indent="-152400"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※賃貸借と使用貸借は契約の種類が異なるため、賃貸借から使用貸借への変更又は使用貸借から賃貸借への変更は、解約のうえ再契約を行います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12</xdr:col>
      <xdr:colOff>424544</xdr:colOff>
      <xdr:row>15</xdr:row>
      <xdr:rowOff>123826</xdr:rowOff>
    </xdr:from>
    <xdr:to>
      <xdr:col>19</xdr:col>
      <xdr:colOff>87084</xdr:colOff>
      <xdr:row>21</xdr:row>
      <xdr:rowOff>228600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D7ABAC0-2C4F-4304-8191-EF87A10D7391}"/>
            </a:ext>
          </a:extLst>
        </xdr:cNvPr>
        <xdr:cNvGrpSpPr/>
      </xdr:nvGrpSpPr>
      <xdr:grpSpPr>
        <a:xfrm>
          <a:off x="7870373" y="4064455"/>
          <a:ext cx="4386940" cy="1911802"/>
          <a:chOff x="7096125" y="3191729"/>
          <a:chExt cx="4334714" cy="1933143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47AB882F-6684-753F-0F36-1B9AB9169DD8}"/>
              </a:ext>
            </a:extLst>
          </xdr:cNvPr>
          <xdr:cNvCxnSpPr/>
        </xdr:nvCxnSpPr>
        <xdr:spPr>
          <a:xfrm flipH="1">
            <a:off x="7096125" y="4105275"/>
            <a:ext cx="1885950" cy="19050"/>
          </a:xfrm>
          <a:prstGeom prst="straightConnector1">
            <a:avLst/>
          </a:prstGeom>
          <a:ln w="3810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248BE70-52D0-5A2A-5A32-F69D8C92F0A7}"/>
              </a:ext>
            </a:extLst>
          </xdr:cNvPr>
          <xdr:cNvSpPr txBox="1"/>
        </xdr:nvSpPr>
        <xdr:spPr>
          <a:xfrm>
            <a:off x="7480623" y="3191729"/>
            <a:ext cx="3950216" cy="1933143"/>
          </a:xfrm>
          <a:prstGeom prst="rect">
            <a:avLst/>
          </a:prstGeom>
          <a:solidFill>
            <a:srgbClr val="FFFFCC"/>
          </a:solidFill>
          <a:ln w="28575">
            <a:solidFill>
              <a:srgbClr val="0000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ja-JP" altLang="en-US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解約通知書の作成について</a:t>
            </a:r>
            <a:endParaRPr lang="en-US" altLang="ja-JP" sz="1200">
              <a:effectLst/>
              <a:latin typeface="ＭＳ Ｐゴシック" panose="020B0600070205080204" pitchFamily="50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解約通知書は、出し手、受け手、三重県農林水産支援センターの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3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者で作成し、農業委員会へ通知する文書です。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合意解約の場合は、出し手、受け手の方には、それぞれが記入する部分のみを記載いただきます。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解約通知書の空欄は、当センターの記入部分ですので、当センターで入力のうえ、農業委員会へ通知します。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>
              <a:buNone/>
            </a:pPr>
            <a:endParaRPr 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12</xdr:col>
      <xdr:colOff>80282</xdr:colOff>
      <xdr:row>26</xdr:row>
      <xdr:rowOff>175532</xdr:rowOff>
    </xdr:from>
    <xdr:to>
      <xdr:col>18</xdr:col>
      <xdr:colOff>87086</xdr:colOff>
      <xdr:row>30</xdr:row>
      <xdr:rowOff>99332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B9F86FF-28F1-4820-A2F0-323F916D6CB0}"/>
            </a:ext>
          </a:extLst>
        </xdr:cNvPr>
        <xdr:cNvGrpSpPr/>
      </xdr:nvGrpSpPr>
      <xdr:grpSpPr>
        <a:xfrm>
          <a:off x="7526111" y="7294789"/>
          <a:ext cx="4056289" cy="1099457"/>
          <a:chOff x="7934325" y="3467100"/>
          <a:chExt cx="4008699" cy="1095375"/>
        </a:xfrm>
      </xdr:grpSpPr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15E798FD-E899-DA83-D94F-C5B4A20B86C8}"/>
              </a:ext>
            </a:extLst>
          </xdr:cNvPr>
          <xdr:cNvCxnSpPr/>
        </xdr:nvCxnSpPr>
        <xdr:spPr>
          <a:xfrm flipH="1" flipV="1">
            <a:off x="7934325" y="4010025"/>
            <a:ext cx="1000125" cy="85725"/>
          </a:xfrm>
          <a:prstGeom prst="straightConnector1">
            <a:avLst/>
          </a:prstGeom>
          <a:ln w="3810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9C478F12-8FC1-47BD-062F-654DA9F4AD6B}"/>
              </a:ext>
            </a:extLst>
          </xdr:cNvPr>
          <xdr:cNvSpPr txBox="1"/>
        </xdr:nvSpPr>
        <xdr:spPr>
          <a:xfrm>
            <a:off x="8267701" y="3467100"/>
            <a:ext cx="3675323" cy="1095375"/>
          </a:xfrm>
          <a:prstGeom prst="rect">
            <a:avLst/>
          </a:prstGeom>
          <a:solidFill>
            <a:srgbClr val="FFFFCC"/>
          </a:solidFill>
          <a:ln w="28575">
            <a:solidFill>
              <a:srgbClr val="0000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ja-JP" altLang="en-US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農地一覧の入力について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農地が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10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筆より多い場合は、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10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筆目以降は、別紙に入力されます。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農地が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10</a:t>
            </a:r>
            <a:r>
              <a:rPr lang="ja-JP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筆より多い場合は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、別紙も印刷してご提出ください。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endParaRPr 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0</xdr:rowOff>
    </xdr:from>
    <xdr:to>
      <xdr:col>16</xdr:col>
      <xdr:colOff>221643</xdr:colOff>
      <xdr:row>1</xdr:row>
      <xdr:rowOff>22503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FCA8D46-211C-4A7C-8A10-288085EA888F}"/>
            </a:ext>
          </a:extLst>
        </xdr:cNvPr>
        <xdr:cNvGrpSpPr/>
      </xdr:nvGrpSpPr>
      <xdr:grpSpPr>
        <a:xfrm>
          <a:off x="4699000" y="0"/>
          <a:ext cx="1682143" cy="721003"/>
          <a:chOff x="5704113" y="10883"/>
          <a:chExt cx="1682143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9F71EE71-FE81-13E2-CECD-56625510D037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C8D94511-DE95-3AD2-51C6-530D17D8CD8D}"/>
              </a:ext>
            </a:extLst>
          </xdr:cNvPr>
          <xdr:cNvGrpSpPr/>
        </xdr:nvGrpSpPr>
        <xdr:grpSpPr>
          <a:xfrm>
            <a:off x="5928359" y="10883"/>
            <a:ext cx="1457897" cy="641152"/>
            <a:chOff x="5928359" y="10883"/>
            <a:chExt cx="1457897" cy="641152"/>
          </a:xfrm>
        </xdr:grpSpPr>
        <xdr:sp macro="" textlink="">
          <xdr:nvSpPr>
            <xdr:cNvPr id="5" name="楕円 4">
              <a:extLst>
                <a:ext uri="{FF2B5EF4-FFF2-40B4-BE49-F238E27FC236}">
                  <a16:creationId xmlns:a16="http://schemas.microsoft.com/office/drawing/2014/main" id="{0C956E9C-C554-FAE8-1D2D-4E17E4B33C01}"/>
                </a:ext>
              </a:extLst>
            </xdr:cNvPr>
            <xdr:cNvSpPr/>
          </xdr:nvSpPr>
          <xdr:spPr>
            <a:xfrm>
              <a:off x="5928359" y="10883"/>
              <a:ext cx="648000" cy="641152"/>
            </a:xfrm>
            <a:prstGeom prst="ellipse">
              <a:avLst/>
            </a:prstGeom>
            <a:noFill/>
            <a:ln>
              <a:prstDash val="dash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楕円 5">
              <a:extLst>
                <a:ext uri="{FF2B5EF4-FFF2-40B4-BE49-F238E27FC236}">
                  <a16:creationId xmlns:a16="http://schemas.microsoft.com/office/drawing/2014/main" id="{7D749486-9B77-42D5-A069-6201E4E98F06}"/>
                </a:ext>
              </a:extLst>
            </xdr:cNvPr>
            <xdr:cNvSpPr/>
          </xdr:nvSpPr>
          <xdr:spPr>
            <a:xfrm>
              <a:off x="6738256" y="10883"/>
              <a:ext cx="648000" cy="641152"/>
            </a:xfrm>
            <a:prstGeom prst="ellipse">
              <a:avLst/>
            </a:prstGeom>
            <a:noFill/>
            <a:ln>
              <a:prstDash val="dash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15239</xdr:rowOff>
    </xdr:from>
    <xdr:to>
      <xdr:col>13</xdr:col>
      <xdr:colOff>166612</xdr:colOff>
      <xdr:row>0</xdr:row>
      <xdr:rowOff>740597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6359988-605E-42A9-87E2-625F734F4036}"/>
            </a:ext>
          </a:extLst>
        </xdr:cNvPr>
        <xdr:cNvGrpSpPr/>
      </xdr:nvGrpSpPr>
      <xdr:grpSpPr>
        <a:xfrm>
          <a:off x="2636520" y="15239"/>
          <a:ext cx="3732772" cy="725358"/>
          <a:chOff x="9135035" y="2483223"/>
          <a:chExt cx="3741747" cy="7190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C14D4C7-04E1-21F5-75C3-2A3719418408}"/>
              </a:ext>
            </a:extLst>
          </xdr:cNvPr>
          <xdr:cNvSpPr txBox="1"/>
        </xdr:nvSpPr>
        <xdr:spPr>
          <a:xfrm>
            <a:off x="9135035" y="2974191"/>
            <a:ext cx="389850" cy="2281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1B101BC5-0805-FA59-7C45-DA980E97938E}"/>
              </a:ext>
            </a:extLst>
          </xdr:cNvPr>
          <xdr:cNvSpPr/>
        </xdr:nvSpPr>
        <xdr:spPr>
          <a:xfrm>
            <a:off x="9359280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90DFFD7E-F024-B297-B8CB-6812EF3DC3D9}"/>
              </a:ext>
            </a:extLst>
          </xdr:cNvPr>
          <xdr:cNvSpPr/>
        </xdr:nvSpPr>
        <xdr:spPr>
          <a:xfrm>
            <a:off x="10076266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F231E439-DEFE-572D-F04F-09A63DCCEB6E}"/>
              </a:ext>
            </a:extLst>
          </xdr:cNvPr>
          <xdr:cNvSpPr/>
        </xdr:nvSpPr>
        <xdr:spPr>
          <a:xfrm>
            <a:off x="10793253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4D797F5E-E881-684C-531A-65C7B9F39F27}"/>
              </a:ext>
            </a:extLst>
          </xdr:cNvPr>
          <xdr:cNvSpPr/>
        </xdr:nvSpPr>
        <xdr:spPr>
          <a:xfrm>
            <a:off x="11510237" y="2483223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C65A0EE9-09E9-AA4D-D4A1-67AA89BD55CB}"/>
              </a:ext>
            </a:extLst>
          </xdr:cNvPr>
          <xdr:cNvSpPr/>
        </xdr:nvSpPr>
        <xdr:spPr>
          <a:xfrm>
            <a:off x="12227224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9525</xdr:rowOff>
    </xdr:from>
    <xdr:to>
      <xdr:col>12</xdr:col>
      <xdr:colOff>624596</xdr:colOff>
      <xdr:row>1</xdr:row>
      <xdr:rowOff>101878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E98FC4D-E54C-45A9-90C8-47ECB382C48C}"/>
            </a:ext>
          </a:extLst>
        </xdr:cNvPr>
        <xdr:cNvGrpSpPr/>
      </xdr:nvGrpSpPr>
      <xdr:grpSpPr>
        <a:xfrm>
          <a:off x="5189220" y="9525"/>
          <a:ext cx="868436" cy="724813"/>
          <a:chOff x="5704113" y="10883"/>
          <a:chExt cx="872246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6A67BACE-0843-15DF-6488-C478F07C8335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9764FE73-7692-C41E-F408-E112DAA2ADF6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0</xdr:colOff>
      <xdr:row>36</xdr:row>
      <xdr:rowOff>38100</xdr:rowOff>
    </xdr:from>
    <xdr:to>
      <xdr:col>12</xdr:col>
      <xdr:colOff>624596</xdr:colOff>
      <xdr:row>37</xdr:row>
      <xdr:rowOff>130453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23F32E-08C0-4EDE-B0CB-D4515163AEB7}"/>
            </a:ext>
          </a:extLst>
        </xdr:cNvPr>
        <xdr:cNvGrpSpPr/>
      </xdr:nvGrpSpPr>
      <xdr:grpSpPr>
        <a:xfrm>
          <a:off x="5189220" y="9624060"/>
          <a:ext cx="868436" cy="724813"/>
          <a:chOff x="5704113" y="10883"/>
          <a:chExt cx="872246" cy="71338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2A71A73-6EA7-6737-1428-860FAB6BADC0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15EE23C7-8040-F472-07A7-2B015C510C9C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4814-842E-4361-ABCA-228ACAE8359A}">
  <sheetPr>
    <tabColor rgb="FFFF0000"/>
    <pageSetUpPr fitToPage="1"/>
  </sheetPr>
  <dimension ref="A1:M62"/>
  <sheetViews>
    <sheetView topLeftCell="A13" zoomScale="70" zoomScaleNormal="70" workbookViewId="0">
      <selection activeCell="N34" sqref="N34"/>
    </sheetView>
  </sheetViews>
  <sheetFormatPr defaultRowHeight="18" x14ac:dyDescent="0.45"/>
  <cols>
    <col min="1" max="1" width="3.69921875" style="5" bestFit="1" customWidth="1"/>
    <col min="2" max="2" width="9.69921875" style="1" bestFit="1" customWidth="1"/>
    <col min="3" max="3" width="11.796875" style="1" customWidth="1"/>
    <col min="4" max="4" width="29.796875" style="1" bestFit="1" customWidth="1"/>
    <col min="5" max="5" width="5.3984375" style="1" bestFit="1" customWidth="1"/>
    <col min="6" max="11" width="4.69921875" style="1" customWidth="1"/>
    <col min="12" max="13" width="8.796875" style="1"/>
  </cols>
  <sheetData>
    <row r="1" spans="2:13" ht="18.600000000000001" thickBot="1" x14ac:dyDescent="0.5">
      <c r="H1" s="33" t="s">
        <v>0</v>
      </c>
      <c r="I1" s="34"/>
      <c r="J1" s="34"/>
      <c r="K1" s="34"/>
      <c r="L1" s="35"/>
    </row>
    <row r="2" spans="2:13" x14ac:dyDescent="0.4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3" x14ac:dyDescent="0.45">
      <c r="B3" s="37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2:13" x14ac:dyDescent="0.45">
      <c r="B4" s="37" t="s">
        <v>3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3" x14ac:dyDescent="0.45">
      <c r="B5" s="37" t="s">
        <v>4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13" x14ac:dyDescent="0.4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 s="5" customFormat="1" ht="25.05" customHeight="1" x14ac:dyDescent="0.45">
      <c r="B7" s="38" t="s">
        <v>5</v>
      </c>
      <c r="C7" s="38"/>
      <c r="D7" s="38"/>
      <c r="E7" s="3" t="s">
        <v>6</v>
      </c>
      <c r="F7" s="4"/>
      <c r="G7" s="3" t="s">
        <v>7</v>
      </c>
      <c r="H7" s="4"/>
      <c r="I7" s="3" t="s">
        <v>8</v>
      </c>
      <c r="J7" s="4"/>
      <c r="K7" s="3" t="s">
        <v>9</v>
      </c>
      <c r="L7" s="1"/>
      <c r="M7" s="1"/>
    </row>
    <row r="8" spans="2:13" s="5" customFormat="1" ht="13.2" x14ac:dyDescent="0.45">
      <c r="B8" s="24" t="s">
        <v>10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1"/>
    </row>
    <row r="9" spans="2:13" x14ac:dyDescent="0.45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2:13" x14ac:dyDescent="0.45">
      <c r="B10" s="7"/>
      <c r="C10" s="3" t="s">
        <v>11</v>
      </c>
      <c r="D10" s="3" t="s">
        <v>12</v>
      </c>
      <c r="E10" s="25" t="s">
        <v>13</v>
      </c>
      <c r="F10" s="25"/>
      <c r="G10" s="25"/>
      <c r="H10" s="25"/>
      <c r="I10" s="26" t="s">
        <v>14</v>
      </c>
      <c r="J10" s="27"/>
      <c r="K10" s="27"/>
      <c r="L10" s="27"/>
      <c r="M10" s="28"/>
    </row>
    <row r="11" spans="2:13" ht="25.05" customHeight="1" x14ac:dyDescent="0.45">
      <c r="B11" s="3" t="s">
        <v>15</v>
      </c>
      <c r="C11" s="4"/>
      <c r="D11" s="8"/>
      <c r="E11" s="29"/>
      <c r="F11" s="29"/>
      <c r="G11" s="29"/>
      <c r="H11" s="29"/>
      <c r="I11" s="30"/>
      <c r="J11" s="31"/>
      <c r="K11" s="31"/>
      <c r="L11" s="31"/>
      <c r="M11" s="32"/>
    </row>
    <row r="12" spans="2:13" ht="25.05" customHeight="1" x14ac:dyDescent="0.45">
      <c r="B12" s="3" t="s">
        <v>16</v>
      </c>
      <c r="C12" s="4"/>
      <c r="D12" s="8"/>
      <c r="E12" s="29"/>
      <c r="F12" s="29"/>
      <c r="G12" s="29"/>
      <c r="H12" s="29"/>
      <c r="I12" s="30"/>
      <c r="J12" s="31"/>
      <c r="K12" s="31"/>
      <c r="L12" s="31"/>
      <c r="M12" s="32"/>
    </row>
    <row r="13" spans="2:13" x14ac:dyDescent="0.45">
      <c r="B13" s="39" t="s">
        <v>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5" spans="2:13" ht="42" customHeight="1" x14ac:dyDescent="0.45">
      <c r="B15" s="25" t="s">
        <v>18</v>
      </c>
      <c r="C15" s="25"/>
      <c r="D15" s="40"/>
      <c r="E15" s="40"/>
      <c r="F15" s="40"/>
      <c r="G15" s="40"/>
      <c r="H15" s="40"/>
      <c r="I15" s="40"/>
      <c r="J15" s="40"/>
      <c r="K15" s="40"/>
      <c r="L15" s="40"/>
    </row>
    <row r="16" spans="2:13" x14ac:dyDescent="0.4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3" ht="25.05" customHeight="1" x14ac:dyDescent="0.45">
      <c r="B17" s="38" t="s">
        <v>19</v>
      </c>
      <c r="C17" s="41" t="s">
        <v>20</v>
      </c>
      <c r="D17" s="42"/>
      <c r="E17" s="3" t="s">
        <v>6</v>
      </c>
      <c r="F17" s="4"/>
      <c r="G17" s="3" t="s">
        <v>7</v>
      </c>
      <c r="H17" s="4"/>
      <c r="I17" s="3" t="s">
        <v>8</v>
      </c>
      <c r="J17" s="4"/>
      <c r="K17" s="3" t="s">
        <v>9</v>
      </c>
    </row>
    <row r="18" spans="1:13" ht="25.05" customHeight="1" x14ac:dyDescent="0.45">
      <c r="B18" s="38"/>
      <c r="C18" s="41" t="s">
        <v>21</v>
      </c>
      <c r="D18" s="42"/>
      <c r="E18" s="3" t="s">
        <v>6</v>
      </c>
      <c r="F18" s="4"/>
      <c r="G18" s="3" t="s">
        <v>7</v>
      </c>
      <c r="H18" s="4"/>
      <c r="I18" s="3" t="s">
        <v>8</v>
      </c>
      <c r="J18" s="4"/>
      <c r="K18" s="3" t="s">
        <v>9</v>
      </c>
      <c r="M18" s="1" t="s">
        <v>22</v>
      </c>
    </row>
    <row r="19" spans="1:13" s="5" customFormat="1" ht="25.05" customHeight="1" x14ac:dyDescent="0.45">
      <c r="B19" s="38"/>
      <c r="C19" s="41" t="s">
        <v>23</v>
      </c>
      <c r="D19" s="42"/>
      <c r="E19" s="43"/>
      <c r="F19" s="43"/>
      <c r="G19" s="43"/>
      <c r="H19" s="43"/>
      <c r="I19" s="43"/>
      <c r="J19" s="43"/>
      <c r="K19" s="43"/>
      <c r="L19" s="44" t="s">
        <v>24</v>
      </c>
      <c r="M19" s="45"/>
    </row>
    <row r="20" spans="1:13" s="5" customFormat="1" ht="25.05" customHeight="1" x14ac:dyDescent="0.45">
      <c r="B20" s="57" t="s">
        <v>25</v>
      </c>
      <c r="C20" s="41" t="s">
        <v>26</v>
      </c>
      <c r="D20" s="42"/>
      <c r="E20" s="58"/>
      <c r="F20" s="59"/>
      <c r="G20" s="59"/>
      <c r="H20" s="59"/>
      <c r="I20" s="59"/>
      <c r="J20" s="59"/>
      <c r="K20" s="60"/>
      <c r="L20" s="44" t="s">
        <v>24</v>
      </c>
      <c r="M20" s="45"/>
    </row>
    <row r="21" spans="1:13" s="5" customFormat="1" ht="25.05" customHeight="1" x14ac:dyDescent="0.45">
      <c r="B21" s="38"/>
      <c r="C21" s="41" t="s">
        <v>27</v>
      </c>
      <c r="D21" s="42"/>
      <c r="E21" s="55"/>
      <c r="F21" s="56"/>
      <c r="G21" s="56"/>
      <c r="H21" s="56"/>
      <c r="I21" s="56"/>
      <c r="J21" s="26" t="s">
        <v>28</v>
      </c>
      <c r="K21" s="28"/>
      <c r="L21" s="44" t="s">
        <v>24</v>
      </c>
      <c r="M21" s="45"/>
    </row>
    <row r="22" spans="1:13" s="5" customFormat="1" ht="25.05" customHeight="1" x14ac:dyDescent="0.45">
      <c r="B22" s="38"/>
      <c r="C22" s="41" t="s">
        <v>29</v>
      </c>
      <c r="D22" s="42"/>
      <c r="E22" s="55"/>
      <c r="F22" s="56"/>
      <c r="G22" s="56"/>
      <c r="H22" s="56"/>
      <c r="I22" s="56"/>
      <c r="J22" s="26" t="s">
        <v>28</v>
      </c>
      <c r="K22" s="28"/>
      <c r="L22" s="44" t="s">
        <v>24</v>
      </c>
      <c r="M22" s="45"/>
    </row>
    <row r="23" spans="1:13" s="5" customFormat="1" ht="25.05" customHeight="1" x14ac:dyDescent="0.45">
      <c r="B23" s="38"/>
      <c r="C23" s="41" t="s">
        <v>30</v>
      </c>
      <c r="D23" s="42"/>
      <c r="E23" s="55"/>
      <c r="F23" s="56"/>
      <c r="G23" s="56"/>
      <c r="H23" s="56"/>
      <c r="I23" s="56"/>
      <c r="J23" s="26" t="s">
        <v>31</v>
      </c>
      <c r="K23" s="28"/>
      <c r="L23" s="44" t="s">
        <v>24</v>
      </c>
      <c r="M23" s="45"/>
    </row>
    <row r="24" spans="1:13" s="5" customFormat="1" ht="27.6" customHeight="1" x14ac:dyDescent="0.45">
      <c r="B24" s="46" t="s">
        <v>32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"/>
    </row>
    <row r="25" spans="1:13" s="5" customFormat="1" ht="13.2" x14ac:dyDescent="0.4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45">
      <c r="B26" s="47" t="s">
        <v>33</v>
      </c>
      <c r="C26" s="47"/>
      <c r="D26" s="47"/>
      <c r="E26" s="47"/>
      <c r="F26" s="47"/>
      <c r="G26" s="48" t="s">
        <v>34</v>
      </c>
      <c r="H26" s="49"/>
      <c r="I26" s="25" t="s">
        <v>35</v>
      </c>
      <c r="J26" s="25"/>
      <c r="K26" s="25" t="s">
        <v>36</v>
      </c>
      <c r="L26" s="25"/>
      <c r="M26"/>
    </row>
    <row r="27" spans="1:13" ht="18" customHeight="1" x14ac:dyDescent="0.45">
      <c r="B27" s="3" t="s">
        <v>37</v>
      </c>
      <c r="C27" s="52" t="s">
        <v>38</v>
      </c>
      <c r="D27" s="53"/>
      <c r="E27" s="53"/>
      <c r="F27" s="54"/>
      <c r="G27" s="50"/>
      <c r="H27" s="51"/>
      <c r="I27" s="25"/>
      <c r="J27" s="25"/>
      <c r="K27" s="25"/>
      <c r="L27" s="25"/>
      <c r="M27"/>
    </row>
    <row r="28" spans="1:13" ht="25.05" customHeight="1" x14ac:dyDescent="0.45">
      <c r="A28" s="1">
        <v>1</v>
      </c>
      <c r="B28" s="10"/>
      <c r="C28" s="61"/>
      <c r="D28" s="62"/>
      <c r="E28" s="62"/>
      <c r="F28" s="63"/>
      <c r="G28" s="64"/>
      <c r="H28" s="64"/>
      <c r="I28" s="65"/>
      <c r="J28" s="65"/>
      <c r="K28" s="64"/>
      <c r="L28" s="64"/>
      <c r="M28"/>
    </row>
    <row r="29" spans="1:13" ht="25.05" customHeight="1" x14ac:dyDescent="0.45">
      <c r="A29" s="1">
        <v>2</v>
      </c>
      <c r="B29" s="10"/>
      <c r="C29" s="61"/>
      <c r="D29" s="62"/>
      <c r="E29" s="62"/>
      <c r="F29" s="63"/>
      <c r="G29" s="64"/>
      <c r="H29" s="64"/>
      <c r="I29" s="65"/>
      <c r="J29" s="65"/>
      <c r="K29" s="64"/>
      <c r="L29" s="64"/>
      <c r="M29"/>
    </row>
    <row r="30" spans="1:13" ht="25.05" customHeight="1" x14ac:dyDescent="0.45">
      <c r="A30" s="1">
        <v>3</v>
      </c>
      <c r="B30" s="10"/>
      <c r="C30" s="61"/>
      <c r="D30" s="62"/>
      <c r="E30" s="62"/>
      <c r="F30" s="63"/>
      <c r="G30" s="64"/>
      <c r="H30" s="64"/>
      <c r="I30" s="65"/>
      <c r="J30" s="65"/>
      <c r="K30" s="64"/>
      <c r="L30" s="64"/>
      <c r="M30"/>
    </row>
    <row r="31" spans="1:13" ht="25.05" customHeight="1" x14ac:dyDescent="0.45">
      <c r="A31" s="1">
        <v>4</v>
      </c>
      <c r="B31" s="10"/>
      <c r="C31" s="61"/>
      <c r="D31" s="62"/>
      <c r="E31" s="62"/>
      <c r="F31" s="63"/>
      <c r="G31" s="64"/>
      <c r="H31" s="64"/>
      <c r="I31" s="65"/>
      <c r="J31" s="65"/>
      <c r="K31" s="64"/>
      <c r="L31" s="64"/>
      <c r="M31"/>
    </row>
    <row r="32" spans="1:13" ht="25.05" customHeight="1" x14ac:dyDescent="0.45">
      <c r="A32" s="1">
        <v>5</v>
      </c>
      <c r="B32" s="10"/>
      <c r="C32" s="61"/>
      <c r="D32" s="62"/>
      <c r="E32" s="62"/>
      <c r="F32" s="63"/>
      <c r="G32" s="64"/>
      <c r="H32" s="64"/>
      <c r="I32" s="65"/>
      <c r="J32" s="65"/>
      <c r="K32" s="64"/>
      <c r="L32" s="64"/>
      <c r="M32"/>
    </row>
    <row r="33" spans="1:13" ht="25.05" customHeight="1" x14ac:dyDescent="0.45">
      <c r="A33" s="1">
        <v>6</v>
      </c>
      <c r="B33" s="10"/>
      <c r="C33" s="61"/>
      <c r="D33" s="62"/>
      <c r="E33" s="62"/>
      <c r="F33" s="63"/>
      <c r="G33" s="64"/>
      <c r="H33" s="64"/>
      <c r="I33" s="65"/>
      <c r="J33" s="65"/>
      <c r="K33" s="64"/>
      <c r="L33" s="64"/>
      <c r="M33"/>
    </row>
    <row r="34" spans="1:13" ht="25.05" customHeight="1" x14ac:dyDescent="0.45">
      <c r="A34" s="1">
        <v>7</v>
      </c>
      <c r="B34" s="10"/>
      <c r="C34" s="61"/>
      <c r="D34" s="62"/>
      <c r="E34" s="62"/>
      <c r="F34" s="63"/>
      <c r="G34" s="64"/>
      <c r="H34" s="64"/>
      <c r="I34" s="65"/>
      <c r="J34" s="65"/>
      <c r="K34" s="64"/>
      <c r="L34" s="64"/>
      <c r="M34"/>
    </row>
    <row r="35" spans="1:13" ht="25.05" customHeight="1" x14ac:dyDescent="0.45">
      <c r="A35" s="1">
        <v>8</v>
      </c>
      <c r="B35" s="10"/>
      <c r="C35" s="61"/>
      <c r="D35" s="62"/>
      <c r="E35" s="62"/>
      <c r="F35" s="63"/>
      <c r="G35" s="64"/>
      <c r="H35" s="64"/>
      <c r="I35" s="65"/>
      <c r="J35" s="65"/>
      <c r="K35" s="64"/>
      <c r="L35" s="64"/>
      <c r="M35"/>
    </row>
    <row r="36" spans="1:13" ht="25.05" customHeight="1" x14ac:dyDescent="0.45">
      <c r="A36" s="1">
        <v>9</v>
      </c>
      <c r="B36" s="10"/>
      <c r="C36" s="61"/>
      <c r="D36" s="62"/>
      <c r="E36" s="62"/>
      <c r="F36" s="63"/>
      <c r="G36" s="64"/>
      <c r="H36" s="64"/>
      <c r="I36" s="65"/>
      <c r="J36" s="65"/>
      <c r="K36" s="64"/>
      <c r="L36" s="64"/>
      <c r="M36"/>
    </row>
    <row r="37" spans="1:13" ht="25.05" customHeight="1" x14ac:dyDescent="0.45">
      <c r="A37" s="1">
        <v>10</v>
      </c>
      <c r="B37" s="10"/>
      <c r="C37" s="61"/>
      <c r="D37" s="62"/>
      <c r="E37" s="62"/>
      <c r="F37" s="63"/>
      <c r="G37" s="64"/>
      <c r="H37" s="64"/>
      <c r="I37" s="65"/>
      <c r="J37" s="65"/>
      <c r="K37" s="64"/>
      <c r="L37" s="64"/>
      <c r="M37"/>
    </row>
    <row r="38" spans="1:13" ht="25.05" customHeight="1" x14ac:dyDescent="0.45">
      <c r="A38" s="1">
        <v>11</v>
      </c>
      <c r="B38" s="10"/>
      <c r="C38" s="61"/>
      <c r="D38" s="62"/>
      <c r="E38" s="62"/>
      <c r="F38" s="63"/>
      <c r="G38" s="64"/>
      <c r="H38" s="64"/>
      <c r="I38" s="65"/>
      <c r="J38" s="65"/>
      <c r="K38" s="64"/>
      <c r="L38" s="64"/>
      <c r="M38"/>
    </row>
    <row r="39" spans="1:13" ht="25.05" customHeight="1" x14ac:dyDescent="0.45">
      <c r="A39" s="1">
        <v>12</v>
      </c>
      <c r="B39" s="10"/>
      <c r="C39" s="61"/>
      <c r="D39" s="62"/>
      <c r="E39" s="62"/>
      <c r="F39" s="63"/>
      <c r="G39" s="64"/>
      <c r="H39" s="64"/>
      <c r="I39" s="65"/>
      <c r="J39" s="65"/>
      <c r="K39" s="64"/>
      <c r="L39" s="64"/>
      <c r="M39"/>
    </row>
    <row r="40" spans="1:13" ht="25.05" customHeight="1" x14ac:dyDescent="0.45">
      <c r="A40" s="1">
        <v>13</v>
      </c>
      <c r="B40" s="10"/>
      <c r="C40" s="61"/>
      <c r="D40" s="62"/>
      <c r="E40" s="62"/>
      <c r="F40" s="63"/>
      <c r="G40" s="64"/>
      <c r="H40" s="64"/>
      <c r="I40" s="65"/>
      <c r="J40" s="65"/>
      <c r="K40" s="64"/>
      <c r="L40" s="64"/>
      <c r="M40"/>
    </row>
    <row r="41" spans="1:13" ht="25.05" customHeight="1" x14ac:dyDescent="0.45">
      <c r="A41" s="1">
        <v>14</v>
      </c>
      <c r="B41" s="10"/>
      <c r="C41" s="61"/>
      <c r="D41" s="62"/>
      <c r="E41" s="62"/>
      <c r="F41" s="63"/>
      <c r="G41" s="64"/>
      <c r="H41" s="64"/>
      <c r="I41" s="65"/>
      <c r="J41" s="65"/>
      <c r="K41" s="64"/>
      <c r="L41" s="64"/>
      <c r="M41"/>
    </row>
    <row r="42" spans="1:13" ht="25.05" customHeight="1" x14ac:dyDescent="0.45">
      <c r="A42" s="1">
        <v>15</v>
      </c>
      <c r="B42" s="10"/>
      <c r="C42" s="61"/>
      <c r="D42" s="62"/>
      <c r="E42" s="62"/>
      <c r="F42" s="63"/>
      <c r="G42" s="64"/>
      <c r="H42" s="64"/>
      <c r="I42" s="65"/>
      <c r="J42" s="65"/>
      <c r="K42" s="64"/>
      <c r="L42" s="64"/>
      <c r="M42"/>
    </row>
    <row r="43" spans="1:13" ht="25.05" customHeight="1" x14ac:dyDescent="0.45">
      <c r="A43" s="1">
        <v>16</v>
      </c>
      <c r="B43" s="10"/>
      <c r="C43" s="61"/>
      <c r="D43" s="62"/>
      <c r="E43" s="62"/>
      <c r="F43" s="63"/>
      <c r="G43" s="64"/>
      <c r="H43" s="64"/>
      <c r="I43" s="65"/>
      <c r="J43" s="65"/>
      <c r="K43" s="64"/>
      <c r="L43" s="64"/>
      <c r="M43"/>
    </row>
    <row r="44" spans="1:13" ht="25.05" customHeight="1" x14ac:dyDescent="0.45">
      <c r="A44" s="1">
        <v>17</v>
      </c>
      <c r="B44" s="10"/>
      <c r="C44" s="61"/>
      <c r="D44" s="62"/>
      <c r="E44" s="62"/>
      <c r="F44" s="63"/>
      <c r="G44" s="64"/>
      <c r="H44" s="64"/>
      <c r="I44" s="65"/>
      <c r="J44" s="65"/>
      <c r="K44" s="64"/>
      <c r="L44" s="64"/>
      <c r="M44"/>
    </row>
    <row r="45" spans="1:13" ht="25.05" customHeight="1" x14ac:dyDescent="0.45">
      <c r="A45" s="1">
        <v>18</v>
      </c>
      <c r="B45" s="10"/>
      <c r="C45" s="61"/>
      <c r="D45" s="62"/>
      <c r="E45" s="62"/>
      <c r="F45" s="63"/>
      <c r="G45" s="64"/>
      <c r="H45" s="64"/>
      <c r="I45" s="65"/>
      <c r="J45" s="65"/>
      <c r="K45" s="64"/>
      <c r="L45" s="64"/>
      <c r="M45"/>
    </row>
    <row r="46" spans="1:13" ht="25.05" customHeight="1" x14ac:dyDescent="0.45">
      <c r="A46" s="1">
        <v>19</v>
      </c>
      <c r="B46" s="10"/>
      <c r="C46" s="61"/>
      <c r="D46" s="62"/>
      <c r="E46" s="62"/>
      <c r="F46" s="63"/>
      <c r="G46" s="64"/>
      <c r="H46" s="64"/>
      <c r="I46" s="65"/>
      <c r="J46" s="65"/>
      <c r="K46" s="64"/>
      <c r="L46" s="64"/>
      <c r="M46"/>
    </row>
    <row r="47" spans="1:13" ht="25.05" customHeight="1" x14ac:dyDescent="0.45">
      <c r="A47" s="1">
        <v>20</v>
      </c>
      <c r="B47" s="10"/>
      <c r="C47" s="61"/>
      <c r="D47" s="62"/>
      <c r="E47" s="62"/>
      <c r="F47" s="63"/>
      <c r="G47" s="64"/>
      <c r="H47" s="64"/>
      <c r="I47" s="65"/>
      <c r="J47" s="65"/>
      <c r="K47" s="64"/>
      <c r="L47" s="64"/>
      <c r="M47"/>
    </row>
    <row r="48" spans="1:13" ht="25.05" customHeight="1" x14ac:dyDescent="0.45">
      <c r="A48" s="1">
        <v>21</v>
      </c>
      <c r="B48" s="10"/>
      <c r="C48" s="61"/>
      <c r="D48" s="62"/>
      <c r="E48" s="62"/>
      <c r="F48" s="63"/>
      <c r="G48" s="64"/>
      <c r="H48" s="64"/>
      <c r="I48" s="65"/>
      <c r="J48" s="65"/>
      <c r="K48" s="64"/>
      <c r="L48" s="64"/>
      <c r="M48"/>
    </row>
    <row r="49" spans="1:13" ht="25.05" customHeight="1" x14ac:dyDescent="0.45">
      <c r="A49" s="1">
        <v>22</v>
      </c>
      <c r="B49" s="10"/>
      <c r="C49" s="61"/>
      <c r="D49" s="62"/>
      <c r="E49" s="62"/>
      <c r="F49" s="63"/>
      <c r="G49" s="64"/>
      <c r="H49" s="64"/>
      <c r="I49" s="65"/>
      <c r="J49" s="65"/>
      <c r="K49" s="64"/>
      <c r="L49" s="64"/>
      <c r="M49"/>
    </row>
    <row r="50" spans="1:13" ht="25.05" customHeight="1" x14ac:dyDescent="0.45">
      <c r="A50" s="1">
        <v>23</v>
      </c>
      <c r="B50" s="10"/>
      <c r="C50" s="61"/>
      <c r="D50" s="62"/>
      <c r="E50" s="62"/>
      <c r="F50" s="63"/>
      <c r="G50" s="64"/>
      <c r="H50" s="64"/>
      <c r="I50" s="65"/>
      <c r="J50" s="65"/>
      <c r="K50" s="64"/>
      <c r="L50" s="64"/>
      <c r="M50"/>
    </row>
    <row r="51" spans="1:13" ht="25.05" customHeight="1" x14ac:dyDescent="0.45">
      <c r="A51" s="1">
        <v>24</v>
      </c>
      <c r="B51" s="10"/>
      <c r="C51" s="61"/>
      <c r="D51" s="62"/>
      <c r="E51" s="62"/>
      <c r="F51" s="63"/>
      <c r="G51" s="64"/>
      <c r="H51" s="64"/>
      <c r="I51" s="65"/>
      <c r="J51" s="65"/>
      <c r="K51" s="64"/>
      <c r="L51" s="64"/>
      <c r="M51"/>
    </row>
    <row r="52" spans="1:13" ht="25.05" customHeight="1" x14ac:dyDescent="0.45">
      <c r="A52" s="1">
        <v>25</v>
      </c>
      <c r="B52" s="10"/>
      <c r="C52" s="61"/>
      <c r="D52" s="62"/>
      <c r="E52" s="62"/>
      <c r="F52" s="63"/>
      <c r="G52" s="64"/>
      <c r="H52" s="64"/>
      <c r="I52" s="65"/>
      <c r="J52" s="65"/>
      <c r="K52" s="64"/>
      <c r="L52" s="64"/>
      <c r="M52"/>
    </row>
    <row r="53" spans="1:13" ht="25.05" customHeight="1" x14ac:dyDescent="0.45">
      <c r="A53" s="1">
        <v>26</v>
      </c>
      <c r="B53" s="10"/>
      <c r="C53" s="61"/>
      <c r="D53" s="62"/>
      <c r="E53" s="62"/>
      <c r="F53" s="63"/>
      <c r="G53" s="66"/>
      <c r="H53" s="67"/>
      <c r="I53" s="68"/>
      <c r="J53" s="69"/>
      <c r="K53" s="64"/>
      <c r="L53" s="64"/>
      <c r="M53"/>
    </row>
    <row r="54" spans="1:13" ht="25.05" customHeight="1" x14ac:dyDescent="0.45">
      <c r="A54" s="1">
        <v>27</v>
      </c>
      <c r="B54" s="10"/>
      <c r="C54" s="61"/>
      <c r="D54" s="62"/>
      <c r="E54" s="62"/>
      <c r="F54" s="63"/>
      <c r="G54" s="66"/>
      <c r="H54" s="67"/>
      <c r="I54" s="68"/>
      <c r="J54" s="69"/>
      <c r="K54" s="64"/>
      <c r="L54" s="64"/>
      <c r="M54"/>
    </row>
    <row r="55" spans="1:13" ht="25.05" customHeight="1" x14ac:dyDescent="0.45">
      <c r="A55" s="1">
        <v>28</v>
      </c>
      <c r="B55" s="10"/>
      <c r="C55" s="61"/>
      <c r="D55" s="62"/>
      <c r="E55" s="62"/>
      <c r="F55" s="63"/>
      <c r="G55" s="66"/>
      <c r="H55" s="67"/>
      <c r="I55" s="68"/>
      <c r="J55" s="69"/>
      <c r="K55" s="64"/>
      <c r="L55" s="64"/>
      <c r="M55"/>
    </row>
    <row r="56" spans="1:13" ht="25.05" customHeight="1" x14ac:dyDescent="0.45">
      <c r="A56" s="1">
        <v>29</v>
      </c>
      <c r="B56" s="10"/>
      <c r="C56" s="61"/>
      <c r="D56" s="62"/>
      <c r="E56" s="62"/>
      <c r="F56" s="63"/>
      <c r="G56" s="66"/>
      <c r="H56" s="67"/>
      <c r="I56" s="68"/>
      <c r="J56" s="69"/>
      <c r="K56" s="64"/>
      <c r="L56" s="64"/>
      <c r="M56"/>
    </row>
    <row r="57" spans="1:13" ht="25.05" customHeight="1" x14ac:dyDescent="0.45">
      <c r="A57" s="1">
        <v>30</v>
      </c>
      <c r="B57" s="10"/>
      <c r="C57" s="61"/>
      <c r="D57" s="62"/>
      <c r="E57" s="62"/>
      <c r="F57" s="63"/>
      <c r="G57" s="66"/>
      <c r="H57" s="67"/>
      <c r="I57" s="68"/>
      <c r="J57" s="69"/>
      <c r="K57" s="64"/>
      <c r="L57" s="64"/>
      <c r="M57"/>
    </row>
    <row r="58" spans="1:13" ht="25.05" customHeight="1" x14ac:dyDescent="0.45">
      <c r="A58" s="1">
        <v>31</v>
      </c>
      <c r="B58" s="10"/>
      <c r="C58" s="61"/>
      <c r="D58" s="62"/>
      <c r="E58" s="62"/>
      <c r="F58" s="63"/>
      <c r="G58" s="66"/>
      <c r="H58" s="67"/>
      <c r="I58" s="68"/>
      <c r="J58" s="69"/>
      <c r="K58" s="64"/>
      <c r="L58" s="64"/>
      <c r="M58"/>
    </row>
    <row r="59" spans="1:13" ht="24.6" customHeight="1" x14ac:dyDescent="0.45">
      <c r="A59" s="1">
        <v>32</v>
      </c>
      <c r="B59" s="10"/>
      <c r="C59" s="61"/>
      <c r="D59" s="62"/>
      <c r="E59" s="62"/>
      <c r="F59" s="63"/>
      <c r="G59" s="66"/>
      <c r="H59" s="67"/>
      <c r="I59" s="68"/>
      <c r="J59" s="69"/>
      <c r="K59" s="64"/>
      <c r="L59" s="64"/>
      <c r="M59"/>
    </row>
    <row r="60" spans="1:13" ht="24.6" customHeight="1" x14ac:dyDescent="0.45">
      <c r="A60" s="1">
        <v>33</v>
      </c>
      <c r="B60" s="10"/>
      <c r="C60" s="61"/>
      <c r="D60" s="62"/>
      <c r="E60" s="62"/>
      <c r="F60" s="63"/>
      <c r="G60" s="66"/>
      <c r="H60" s="67"/>
      <c r="I60" s="68"/>
      <c r="J60" s="69"/>
      <c r="K60" s="64"/>
      <c r="L60" s="64"/>
      <c r="M60"/>
    </row>
    <row r="61" spans="1:13" ht="24.6" customHeight="1" x14ac:dyDescent="0.45">
      <c r="A61" s="1">
        <v>34</v>
      </c>
      <c r="B61" s="10"/>
      <c r="C61" s="61"/>
      <c r="D61" s="62"/>
      <c r="E61" s="62"/>
      <c r="F61" s="63"/>
      <c r="G61" s="66"/>
      <c r="H61" s="67"/>
      <c r="I61" s="68"/>
      <c r="J61" s="69"/>
      <c r="K61" s="64"/>
      <c r="L61" s="64"/>
      <c r="M61"/>
    </row>
    <row r="62" spans="1:13" ht="24.6" customHeight="1" x14ac:dyDescent="0.45">
      <c r="A62" s="1">
        <v>35</v>
      </c>
      <c r="B62" s="10"/>
      <c r="C62" s="61"/>
      <c r="D62" s="62"/>
      <c r="E62" s="62"/>
      <c r="F62" s="63"/>
      <c r="G62" s="66"/>
      <c r="H62" s="67"/>
      <c r="I62" s="68"/>
      <c r="J62" s="69"/>
      <c r="K62" s="64"/>
      <c r="L62" s="64"/>
      <c r="M62"/>
    </row>
  </sheetData>
  <mergeCells count="184">
    <mergeCell ref="C62:F62"/>
    <mergeCell ref="G62:H62"/>
    <mergeCell ref="I62:J62"/>
    <mergeCell ref="K62:L62"/>
    <mergeCell ref="C60:F60"/>
    <mergeCell ref="G60:H60"/>
    <mergeCell ref="I60:J60"/>
    <mergeCell ref="K60:L60"/>
    <mergeCell ref="C61:F61"/>
    <mergeCell ref="G61:H61"/>
    <mergeCell ref="I61:J61"/>
    <mergeCell ref="K61:L61"/>
    <mergeCell ref="C58:F58"/>
    <mergeCell ref="G58:H58"/>
    <mergeCell ref="I58:J58"/>
    <mergeCell ref="K58:L58"/>
    <mergeCell ref="C59:F59"/>
    <mergeCell ref="G59:H59"/>
    <mergeCell ref="I59:J59"/>
    <mergeCell ref="K59:L59"/>
    <mergeCell ref="C56:F56"/>
    <mergeCell ref="G56:H56"/>
    <mergeCell ref="I56:J56"/>
    <mergeCell ref="K56:L56"/>
    <mergeCell ref="C57:F57"/>
    <mergeCell ref="G57:H57"/>
    <mergeCell ref="I57:J57"/>
    <mergeCell ref="K57:L57"/>
    <mergeCell ref="C54:F54"/>
    <mergeCell ref="G54:H54"/>
    <mergeCell ref="I54:J54"/>
    <mergeCell ref="K54:L54"/>
    <mergeCell ref="C55:F55"/>
    <mergeCell ref="G55:H55"/>
    <mergeCell ref="I55:J55"/>
    <mergeCell ref="K55:L55"/>
    <mergeCell ref="C52:F52"/>
    <mergeCell ref="G52:H52"/>
    <mergeCell ref="I52:J52"/>
    <mergeCell ref="K52:L52"/>
    <mergeCell ref="C53:F53"/>
    <mergeCell ref="G53:H53"/>
    <mergeCell ref="I53:J53"/>
    <mergeCell ref="K53:L53"/>
    <mergeCell ref="C50:F50"/>
    <mergeCell ref="G50:H50"/>
    <mergeCell ref="I50:J50"/>
    <mergeCell ref="K50:L50"/>
    <mergeCell ref="C51:F51"/>
    <mergeCell ref="G51:H51"/>
    <mergeCell ref="I51:J51"/>
    <mergeCell ref="K51:L51"/>
    <mergeCell ref="C48:F48"/>
    <mergeCell ref="G48:H48"/>
    <mergeCell ref="I48:J48"/>
    <mergeCell ref="K48:L48"/>
    <mergeCell ref="C49:F49"/>
    <mergeCell ref="G49:H49"/>
    <mergeCell ref="I49:J49"/>
    <mergeCell ref="K49:L49"/>
    <mergeCell ref="C46:F46"/>
    <mergeCell ref="G46:H46"/>
    <mergeCell ref="I46:J46"/>
    <mergeCell ref="K46:L46"/>
    <mergeCell ref="C47:F47"/>
    <mergeCell ref="G47:H47"/>
    <mergeCell ref="I47:J47"/>
    <mergeCell ref="K47:L47"/>
    <mergeCell ref="C44:F44"/>
    <mergeCell ref="G44:H44"/>
    <mergeCell ref="I44:J44"/>
    <mergeCell ref="K44:L44"/>
    <mergeCell ref="C45:F45"/>
    <mergeCell ref="G45:H45"/>
    <mergeCell ref="I45:J45"/>
    <mergeCell ref="K45:L45"/>
    <mergeCell ref="C42:F42"/>
    <mergeCell ref="G42:H42"/>
    <mergeCell ref="I42:J42"/>
    <mergeCell ref="K42:L42"/>
    <mergeCell ref="C43:F43"/>
    <mergeCell ref="G43:H43"/>
    <mergeCell ref="I43:J43"/>
    <mergeCell ref="K43:L43"/>
    <mergeCell ref="C40:F40"/>
    <mergeCell ref="G40:H40"/>
    <mergeCell ref="I40:J40"/>
    <mergeCell ref="K40:L40"/>
    <mergeCell ref="C41:F41"/>
    <mergeCell ref="G41:H41"/>
    <mergeCell ref="I41:J41"/>
    <mergeCell ref="K41:L41"/>
    <mergeCell ref="C38:F38"/>
    <mergeCell ref="G38:H38"/>
    <mergeCell ref="I38:J38"/>
    <mergeCell ref="K38:L38"/>
    <mergeCell ref="C39:F39"/>
    <mergeCell ref="G39:H39"/>
    <mergeCell ref="I39:J39"/>
    <mergeCell ref="K39:L39"/>
    <mergeCell ref="C36:F36"/>
    <mergeCell ref="G36:H36"/>
    <mergeCell ref="I36:J36"/>
    <mergeCell ref="K36:L36"/>
    <mergeCell ref="C37:F37"/>
    <mergeCell ref="G37:H37"/>
    <mergeCell ref="I37:J37"/>
    <mergeCell ref="K37:L37"/>
    <mergeCell ref="C34:F34"/>
    <mergeCell ref="G34:H34"/>
    <mergeCell ref="I34:J34"/>
    <mergeCell ref="K34:L34"/>
    <mergeCell ref="C35:F35"/>
    <mergeCell ref="G35:H35"/>
    <mergeCell ref="I35:J35"/>
    <mergeCell ref="K35:L35"/>
    <mergeCell ref="C32:F32"/>
    <mergeCell ref="G32:H32"/>
    <mergeCell ref="I32:J32"/>
    <mergeCell ref="K32:L32"/>
    <mergeCell ref="C33:F33"/>
    <mergeCell ref="G33:H33"/>
    <mergeCell ref="I33:J33"/>
    <mergeCell ref="K33:L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B24:L24"/>
    <mergeCell ref="B26:F26"/>
    <mergeCell ref="G26:H27"/>
    <mergeCell ref="I26:J27"/>
    <mergeCell ref="K26:L27"/>
    <mergeCell ref="C27:F27"/>
    <mergeCell ref="J22:K22"/>
    <mergeCell ref="L22:M22"/>
    <mergeCell ref="C23:D23"/>
    <mergeCell ref="E23:I23"/>
    <mergeCell ref="J23:K23"/>
    <mergeCell ref="L23:M23"/>
    <mergeCell ref="B20:B23"/>
    <mergeCell ref="C20:D20"/>
    <mergeCell ref="E20:K20"/>
    <mergeCell ref="L20:M20"/>
    <mergeCell ref="C21:D21"/>
    <mergeCell ref="E21:I21"/>
    <mergeCell ref="J21:K21"/>
    <mergeCell ref="L21:M21"/>
    <mergeCell ref="C22:D22"/>
    <mergeCell ref="E22:I22"/>
    <mergeCell ref="B13:L13"/>
    <mergeCell ref="B15:C15"/>
    <mergeCell ref="D15:L15"/>
    <mergeCell ref="B17:B19"/>
    <mergeCell ref="C17:D17"/>
    <mergeCell ref="C18:D18"/>
    <mergeCell ref="C19:D19"/>
    <mergeCell ref="E19:K19"/>
    <mergeCell ref="L19:M19"/>
    <mergeCell ref="B8:L8"/>
    <mergeCell ref="E10:H10"/>
    <mergeCell ref="I10:M10"/>
    <mergeCell ref="E11:H11"/>
    <mergeCell ref="I11:M11"/>
    <mergeCell ref="E12:H12"/>
    <mergeCell ref="I12:M12"/>
    <mergeCell ref="H1:L1"/>
    <mergeCell ref="B2:L2"/>
    <mergeCell ref="B3:L3"/>
    <mergeCell ref="B4:L4"/>
    <mergeCell ref="B5:L5"/>
    <mergeCell ref="B7:D7"/>
  </mergeCells>
  <phoneticPr fontId="2"/>
  <dataValidations count="3">
    <dataValidation type="list" allowBlank="1" showInputMessage="1" showErrorMessage="1" sqref="E20:K20" xr:uid="{2A682F5C-A129-44FF-881D-AD3164028FE2}">
      <formula1>"田,畑,樹園地,その他"</formula1>
    </dataValidation>
    <dataValidation type="list" allowBlank="1" showInputMessage="1" showErrorMessage="1" sqref="B28:B62" xr:uid="{B6CDD3E3-4F9B-44A8-9644-3EEBDD79CBCF}">
      <formula1>"津市,四日市市,伊勢市,松阪市,桑名市,鈴鹿市,名張市,尾鷲市,亀山市,鳥羽市,熊野市,いなべ市,志摩市,伊賀市,木曽岬町,東員町,菰野町,朝日町,川越町,多気町,明和町,大台町,玉城町,度会町,大紀町,南伊勢町,紀北町,御浜町,紀宝町"</formula1>
    </dataValidation>
    <dataValidation type="list" allowBlank="1" showInputMessage="1" showErrorMessage="1" sqref="C11:C12" xr:uid="{AAA7AB61-A181-43F7-882F-0A0DFA9C531D}">
      <formula1>"○"</formula1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240A-612F-4EF9-B2EE-CBC12319F92F}">
  <sheetPr>
    <tabColor rgb="FFE5FFFF"/>
  </sheetPr>
  <dimension ref="A1:R44"/>
  <sheetViews>
    <sheetView view="pageBreakPreview" topLeftCell="A10" zoomScale="60" zoomScaleNormal="60" workbookViewId="0">
      <selection activeCell="U25" sqref="U25"/>
    </sheetView>
  </sheetViews>
  <sheetFormatPr defaultRowHeight="13.2" x14ac:dyDescent="0.45"/>
  <cols>
    <col min="1" max="1" width="2.3984375" style="11" bestFit="1" customWidth="1"/>
    <col min="2" max="2" width="6.69921875" style="12" customWidth="1"/>
    <col min="3" max="3" width="8.796875" style="12"/>
    <col min="4" max="4" width="8.59765625" style="12" bestFit="1" customWidth="1"/>
    <col min="5" max="10" width="4.69921875" style="12" customWidth="1"/>
    <col min="11" max="11" width="4.69921875" style="11" customWidth="1"/>
    <col min="12" max="12" width="4.69921875" style="12" customWidth="1"/>
    <col min="13" max="13" width="3.8984375" style="11" bestFit="1" customWidth="1"/>
    <col min="14" max="14" width="4.69921875" style="12" customWidth="1"/>
    <col min="15" max="15" width="3.8984375" style="11" bestFit="1" customWidth="1"/>
    <col min="16" max="16" width="4.69921875" style="12" customWidth="1"/>
    <col min="17" max="17" width="3.8984375" style="11" customWidth="1"/>
    <col min="18" max="18" width="8.796875" style="13"/>
    <col min="19" max="16384" width="8.796875" style="5"/>
  </cols>
  <sheetData>
    <row r="1" spans="1:18" ht="55.05" customHeight="1" x14ac:dyDescent="0.45"/>
    <row r="2" spans="1:18" ht="13.8" x14ac:dyDescent="0.45">
      <c r="A2" s="84" t="s">
        <v>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8" s="16" customFormat="1" ht="9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</row>
    <row r="4" spans="1:18" s="16" customFormat="1" ht="18" customHeight="1" x14ac:dyDescent="0.45">
      <c r="A4" s="14"/>
      <c r="B4" s="17"/>
      <c r="C4" s="17"/>
      <c r="D4" s="17"/>
      <c r="E4" s="17"/>
      <c r="F4" s="17"/>
      <c r="G4" s="17"/>
      <c r="H4" s="17"/>
      <c r="I4" s="17"/>
      <c r="J4" s="17"/>
      <c r="K4" s="14" t="s">
        <v>6</v>
      </c>
      <c r="L4" s="14" t="str">
        <f>IF(入力支援シート!F7="","",入力支援シート!F7)</f>
        <v/>
      </c>
      <c r="M4" s="14" t="s">
        <v>7</v>
      </c>
      <c r="N4" s="14" t="str">
        <f>IF(入力支援シート!H7="","",入力支援シート!H7)</f>
        <v/>
      </c>
      <c r="O4" s="14" t="s">
        <v>8</v>
      </c>
      <c r="P4" s="14" t="str">
        <f>IF(入力支援シート!J7="","",入力支援シート!J7)</f>
        <v/>
      </c>
      <c r="Q4" s="14" t="s">
        <v>9</v>
      </c>
      <c r="R4" s="15"/>
    </row>
    <row r="5" spans="1:18" s="16" customFormat="1" ht="10.050000000000001" customHeight="1" x14ac:dyDescent="0.45">
      <c r="A5" s="14"/>
      <c r="B5" s="17"/>
      <c r="C5" s="17"/>
      <c r="D5" s="17"/>
      <c r="E5" s="17"/>
      <c r="F5" s="17"/>
      <c r="G5" s="17"/>
      <c r="H5" s="17"/>
      <c r="I5" s="17"/>
      <c r="J5" s="17"/>
      <c r="K5" s="14"/>
      <c r="L5" s="17"/>
      <c r="M5" s="14"/>
      <c r="N5" s="17"/>
      <c r="O5" s="14"/>
      <c r="P5" s="17"/>
      <c r="Q5" s="14"/>
      <c r="R5" s="15"/>
    </row>
    <row r="6" spans="1:18" s="16" customFormat="1" ht="18" customHeight="1" x14ac:dyDescent="0.45">
      <c r="A6" s="89" t="s">
        <v>40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15"/>
    </row>
    <row r="7" spans="1:18" s="16" customFormat="1" ht="10.050000000000001" customHeight="1" x14ac:dyDescent="0.45">
      <c r="A7" s="14"/>
      <c r="B7" s="17"/>
      <c r="C7" s="17"/>
      <c r="D7" s="17"/>
      <c r="E7" s="17"/>
      <c r="F7" s="17"/>
      <c r="G7" s="17"/>
      <c r="H7" s="17"/>
      <c r="I7" s="17"/>
      <c r="J7" s="17"/>
      <c r="K7" s="14"/>
      <c r="L7" s="17"/>
      <c r="M7" s="14"/>
      <c r="N7" s="17"/>
      <c r="O7" s="14"/>
      <c r="P7" s="17"/>
      <c r="Q7" s="14"/>
      <c r="R7" s="15"/>
    </row>
    <row r="8" spans="1:18" ht="40.049999999999997" customHeight="1" x14ac:dyDescent="0.45">
      <c r="A8" s="14"/>
      <c r="B8" s="17"/>
      <c r="C8" s="17"/>
      <c r="D8" s="17"/>
      <c r="E8" s="84" t="s">
        <v>15</v>
      </c>
      <c r="F8" s="84"/>
      <c r="G8" s="84" t="s">
        <v>14</v>
      </c>
      <c r="H8" s="84"/>
      <c r="I8" s="85" t="str">
        <f>IF(入力支援シート!I11="","",入力支援シート!I11)</f>
        <v/>
      </c>
      <c r="J8" s="85"/>
      <c r="K8" s="85"/>
      <c r="L8" s="85"/>
      <c r="M8" s="85"/>
      <c r="N8" s="85"/>
      <c r="O8" s="85"/>
      <c r="P8" s="85"/>
      <c r="Q8" s="85"/>
    </row>
    <row r="9" spans="1:18" ht="30" customHeight="1" x14ac:dyDescent="0.45">
      <c r="E9" s="84"/>
      <c r="F9" s="84"/>
      <c r="G9" s="86" t="s">
        <v>41</v>
      </c>
      <c r="H9" s="86"/>
      <c r="I9" s="87" t="str">
        <f>IF(入力支援シート!D11="","",IF(AND(入力支援シート!D11&lt;&gt;"",入力支援シート!E11&lt;&gt;""),入力支援シート!D11&amp;CHAR(10)&amp;入力支援シート!E11,入力支援シート!D11))</f>
        <v/>
      </c>
      <c r="J9" s="87"/>
      <c r="K9" s="87"/>
      <c r="L9" s="87"/>
      <c r="M9" s="87"/>
      <c r="N9" s="87"/>
      <c r="O9" s="87"/>
      <c r="P9" s="87"/>
      <c r="Q9" s="86" t="s">
        <v>42</v>
      </c>
    </row>
    <row r="10" spans="1:18" ht="30" customHeight="1" x14ac:dyDescent="0.45">
      <c r="E10" s="84"/>
      <c r="F10" s="84"/>
      <c r="G10" s="86"/>
      <c r="H10" s="86"/>
      <c r="I10" s="87"/>
      <c r="J10" s="87"/>
      <c r="K10" s="87"/>
      <c r="L10" s="87"/>
      <c r="M10" s="87"/>
      <c r="N10" s="87"/>
      <c r="O10" s="87"/>
      <c r="P10" s="87"/>
      <c r="Q10" s="86"/>
    </row>
    <row r="11" spans="1:18" ht="40.049999999999997" customHeight="1" x14ac:dyDescent="0.45">
      <c r="A11" s="14"/>
      <c r="B11" s="17"/>
      <c r="C11" s="17"/>
      <c r="D11" s="17"/>
      <c r="E11" s="84" t="s">
        <v>16</v>
      </c>
      <c r="F11" s="84"/>
      <c r="G11" s="84" t="s">
        <v>14</v>
      </c>
      <c r="H11" s="84"/>
      <c r="I11" s="85" t="str">
        <f>IF(入力支援シート!I12="","",入力支援シート!I12)</f>
        <v/>
      </c>
      <c r="J11" s="85"/>
      <c r="K11" s="85"/>
      <c r="L11" s="85"/>
      <c r="M11" s="85"/>
      <c r="N11" s="85"/>
      <c r="O11" s="85"/>
      <c r="P11" s="85"/>
      <c r="Q11" s="85"/>
    </row>
    <row r="12" spans="1:18" ht="30" customHeight="1" x14ac:dyDescent="0.45">
      <c r="E12" s="84"/>
      <c r="F12" s="84"/>
      <c r="G12" s="86" t="s">
        <v>41</v>
      </c>
      <c r="H12" s="86"/>
      <c r="I12" s="87" t="str">
        <f>IF(入力支援シート!D12="","",IF(AND(入力支援シート!D12&lt;&gt;"",入力支援シート!E12&lt;&gt;""),入力支援シート!D12&amp;CHAR(10)&amp;入力支援シート!E12,入力支援シート!D12))</f>
        <v/>
      </c>
      <c r="J12" s="87"/>
      <c r="K12" s="87"/>
      <c r="L12" s="87"/>
      <c r="M12" s="87"/>
      <c r="N12" s="87"/>
      <c r="O12" s="87"/>
      <c r="P12" s="87"/>
      <c r="Q12" s="86" t="s">
        <v>42</v>
      </c>
    </row>
    <row r="13" spans="1:18" ht="30" customHeight="1" x14ac:dyDescent="0.45">
      <c r="E13" s="84"/>
      <c r="F13" s="84"/>
      <c r="G13" s="86"/>
      <c r="H13" s="86"/>
      <c r="I13" s="87"/>
      <c r="J13" s="87"/>
      <c r="K13" s="87"/>
      <c r="L13" s="87"/>
      <c r="M13" s="87"/>
      <c r="N13" s="87"/>
      <c r="O13" s="87"/>
      <c r="P13" s="87"/>
      <c r="Q13" s="86"/>
    </row>
    <row r="14" spans="1:18" ht="13.2" customHeight="1" x14ac:dyDescent="0.45">
      <c r="E14" s="88" t="s">
        <v>43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8" ht="13.2" customHeight="1" x14ac:dyDescent="0.45">
      <c r="E15" s="88" t="s">
        <v>44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8" ht="9" customHeight="1" x14ac:dyDescent="0.45">
      <c r="A16" s="12"/>
      <c r="K16" s="12"/>
      <c r="M16" s="12"/>
      <c r="O16" s="12"/>
      <c r="Q16" s="12"/>
    </row>
    <row r="17" spans="1:17" x14ac:dyDescent="0.45">
      <c r="A17" s="77" t="s">
        <v>45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 x14ac:dyDescent="0.45">
      <c r="A18" s="77" t="s">
        <v>46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 ht="9" customHeight="1" x14ac:dyDescent="0.4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x14ac:dyDescent="0.45">
      <c r="A20" s="86" t="s">
        <v>47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ht="9" customHeight="1" x14ac:dyDescent="0.45"/>
    <row r="22" spans="1:17" s="13" customFormat="1" ht="18" customHeight="1" x14ac:dyDescent="0.45">
      <c r="A22" s="77" t="s">
        <v>48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s="13" customFormat="1" ht="18" customHeight="1" x14ac:dyDescent="0.45">
      <c r="A23" s="18"/>
      <c r="B23" s="78" t="s">
        <v>33</v>
      </c>
      <c r="C23" s="78"/>
      <c r="D23" s="78"/>
      <c r="E23" s="78"/>
      <c r="F23" s="78"/>
      <c r="G23" s="78"/>
      <c r="H23" s="78"/>
      <c r="I23" s="79" t="s">
        <v>49</v>
      </c>
      <c r="J23" s="80"/>
      <c r="K23" s="81"/>
      <c r="L23" s="82" t="s">
        <v>35</v>
      </c>
      <c r="M23" s="83"/>
      <c r="N23" s="83"/>
      <c r="O23" s="78" t="s">
        <v>36</v>
      </c>
      <c r="P23" s="78"/>
      <c r="Q23" s="78"/>
    </row>
    <row r="24" spans="1:17" s="13" customFormat="1" ht="24.6" customHeight="1" x14ac:dyDescent="0.45">
      <c r="A24" s="18"/>
      <c r="B24" s="71" t="str">
        <f>IF(入力支援シート!B28="","",入力支援シート!B28&amp;入力支援シート!C28)</f>
        <v/>
      </c>
      <c r="C24" s="72"/>
      <c r="D24" s="72"/>
      <c r="E24" s="72"/>
      <c r="F24" s="72"/>
      <c r="G24" s="72"/>
      <c r="H24" s="73"/>
      <c r="I24" s="74" t="str">
        <f>IF(入力支援シート!G28="","",入力支援シート!G28)</f>
        <v/>
      </c>
      <c r="J24" s="74"/>
      <c r="K24" s="74"/>
      <c r="L24" s="75" t="str">
        <f>IF(入力支援シート!I28="","",入力支援シート!I28)</f>
        <v/>
      </c>
      <c r="M24" s="76"/>
      <c r="N24" s="76"/>
      <c r="O24" s="74" t="str">
        <f>IF(入力支援シート!K28="","",入力支援シート!K28)</f>
        <v/>
      </c>
      <c r="P24" s="74"/>
      <c r="Q24" s="74"/>
    </row>
    <row r="25" spans="1:17" s="13" customFormat="1" ht="24.6" customHeight="1" x14ac:dyDescent="0.45">
      <c r="A25" s="18"/>
      <c r="B25" s="71" t="str">
        <f>IF(入力支援シート!B29="","",入力支援シート!B29&amp;入力支援シート!C29)</f>
        <v/>
      </c>
      <c r="C25" s="72"/>
      <c r="D25" s="72"/>
      <c r="E25" s="72"/>
      <c r="F25" s="72"/>
      <c r="G25" s="72"/>
      <c r="H25" s="73"/>
      <c r="I25" s="74" t="str">
        <f>IF(入力支援シート!G29="","",入力支援シート!G29)</f>
        <v/>
      </c>
      <c r="J25" s="74"/>
      <c r="K25" s="74"/>
      <c r="L25" s="75" t="str">
        <f>IF(入力支援シート!I29="","",入力支援シート!I29)</f>
        <v/>
      </c>
      <c r="M25" s="76"/>
      <c r="N25" s="76"/>
      <c r="O25" s="74" t="str">
        <f>IF(入力支援シート!K29="","",入力支援シート!K29)</f>
        <v/>
      </c>
      <c r="P25" s="74"/>
      <c r="Q25" s="74"/>
    </row>
    <row r="26" spans="1:17" s="13" customFormat="1" ht="24.6" customHeight="1" x14ac:dyDescent="0.45">
      <c r="A26" s="11"/>
      <c r="B26" s="71" t="str">
        <f>IF(入力支援シート!B30="","",入力支援シート!B30&amp;入力支援シート!C30)</f>
        <v/>
      </c>
      <c r="C26" s="72"/>
      <c r="D26" s="72"/>
      <c r="E26" s="72"/>
      <c r="F26" s="72"/>
      <c r="G26" s="72"/>
      <c r="H26" s="73"/>
      <c r="I26" s="74" t="str">
        <f>IF(入力支援シート!G30="","",入力支援シート!G30)</f>
        <v/>
      </c>
      <c r="J26" s="74"/>
      <c r="K26" s="74"/>
      <c r="L26" s="75" t="str">
        <f>IF(入力支援シート!I30="","",入力支援シート!I30)</f>
        <v/>
      </c>
      <c r="M26" s="76"/>
      <c r="N26" s="76"/>
      <c r="O26" s="74" t="str">
        <f>IF(入力支援シート!K30="","",入力支援シート!K30)</f>
        <v/>
      </c>
      <c r="P26" s="74"/>
      <c r="Q26" s="74"/>
    </row>
    <row r="27" spans="1:17" s="13" customFormat="1" ht="24.6" customHeight="1" x14ac:dyDescent="0.45">
      <c r="A27" s="18"/>
      <c r="B27" s="71" t="str">
        <f>IF(入力支援シート!B31="","",入力支援シート!B31&amp;入力支援シート!C31)</f>
        <v/>
      </c>
      <c r="C27" s="72"/>
      <c r="D27" s="72"/>
      <c r="E27" s="72"/>
      <c r="F27" s="72"/>
      <c r="G27" s="72"/>
      <c r="H27" s="73"/>
      <c r="I27" s="74" t="str">
        <f>IF(入力支援シート!G31="","",入力支援シート!G31)</f>
        <v/>
      </c>
      <c r="J27" s="74"/>
      <c r="K27" s="74"/>
      <c r="L27" s="75" t="str">
        <f>IF(入力支援シート!I31="","",入力支援シート!I31)</f>
        <v/>
      </c>
      <c r="M27" s="76"/>
      <c r="N27" s="76"/>
      <c r="O27" s="74" t="str">
        <f>IF(入力支援シート!K31="","",入力支援シート!K31)</f>
        <v/>
      </c>
      <c r="P27" s="74"/>
      <c r="Q27" s="74"/>
    </row>
    <row r="28" spans="1:17" s="13" customFormat="1" ht="24.6" customHeight="1" x14ac:dyDescent="0.45">
      <c r="A28" s="18"/>
      <c r="B28" s="71" t="str">
        <f>IF(入力支援シート!B32="","",入力支援シート!B32&amp;入力支援シート!C32)</f>
        <v/>
      </c>
      <c r="C28" s="72"/>
      <c r="D28" s="72"/>
      <c r="E28" s="72"/>
      <c r="F28" s="72"/>
      <c r="G28" s="72"/>
      <c r="H28" s="73"/>
      <c r="I28" s="74" t="str">
        <f>IF(入力支援シート!G32="","",入力支援シート!G32)</f>
        <v/>
      </c>
      <c r="J28" s="74"/>
      <c r="K28" s="74"/>
      <c r="L28" s="75" t="str">
        <f>IF(入力支援シート!I32="","",入力支援シート!I32)</f>
        <v/>
      </c>
      <c r="M28" s="76"/>
      <c r="N28" s="76"/>
      <c r="O28" s="74" t="str">
        <f>IF(入力支援シート!K32="","",入力支援シート!K32)</f>
        <v/>
      </c>
      <c r="P28" s="74"/>
      <c r="Q28" s="74"/>
    </row>
    <row r="29" spans="1:17" s="13" customFormat="1" ht="24.6" customHeight="1" x14ac:dyDescent="0.45">
      <c r="A29" s="18"/>
      <c r="B29" s="71" t="str">
        <f>IF(入力支援シート!B33="","",入力支援シート!B33&amp;入力支援シート!C33)</f>
        <v/>
      </c>
      <c r="C29" s="72"/>
      <c r="D29" s="72"/>
      <c r="E29" s="72"/>
      <c r="F29" s="72"/>
      <c r="G29" s="72"/>
      <c r="H29" s="73"/>
      <c r="I29" s="74" t="str">
        <f>IF(入力支援シート!G33="","",入力支援シート!G33)</f>
        <v/>
      </c>
      <c r="J29" s="74"/>
      <c r="K29" s="74"/>
      <c r="L29" s="75" t="str">
        <f>IF(入力支援シート!I33="","",入力支援シート!I33)</f>
        <v/>
      </c>
      <c r="M29" s="76"/>
      <c r="N29" s="76"/>
      <c r="O29" s="74" t="str">
        <f>IF(入力支援シート!K33="","",入力支援シート!K33)</f>
        <v/>
      </c>
      <c r="P29" s="74"/>
      <c r="Q29" s="74"/>
    </row>
    <row r="30" spans="1:17" s="13" customFormat="1" ht="24.6" customHeight="1" x14ac:dyDescent="0.45">
      <c r="A30" s="11"/>
      <c r="B30" s="71" t="str">
        <f>IF(入力支援シート!B34="","",入力支援シート!B34&amp;入力支援シート!C34)</f>
        <v/>
      </c>
      <c r="C30" s="72"/>
      <c r="D30" s="72"/>
      <c r="E30" s="72"/>
      <c r="F30" s="72"/>
      <c r="G30" s="72"/>
      <c r="H30" s="73"/>
      <c r="I30" s="74" t="str">
        <f>IF(入力支援シート!G34="","",入力支援シート!G34)</f>
        <v/>
      </c>
      <c r="J30" s="74"/>
      <c r="K30" s="74"/>
      <c r="L30" s="75" t="str">
        <f>IF(入力支援シート!I34="","",入力支援シート!I34)</f>
        <v/>
      </c>
      <c r="M30" s="76"/>
      <c r="N30" s="76"/>
      <c r="O30" s="74" t="str">
        <f>IF(入力支援シート!K34="","",入力支援シート!K34)</f>
        <v/>
      </c>
      <c r="P30" s="74"/>
      <c r="Q30" s="74"/>
    </row>
    <row r="31" spans="1:17" s="13" customFormat="1" ht="24.6" customHeight="1" x14ac:dyDescent="0.45">
      <c r="A31" s="18"/>
      <c r="B31" s="71" t="str">
        <f>IF(入力支援シート!B35="","",入力支援シート!B35&amp;入力支援シート!C35)</f>
        <v/>
      </c>
      <c r="C31" s="72"/>
      <c r="D31" s="72"/>
      <c r="E31" s="72"/>
      <c r="F31" s="72"/>
      <c r="G31" s="72"/>
      <c r="H31" s="73"/>
      <c r="I31" s="74" t="str">
        <f>IF(入力支援シート!G35="","",入力支援シート!G35)</f>
        <v/>
      </c>
      <c r="J31" s="74"/>
      <c r="K31" s="74"/>
      <c r="L31" s="75" t="str">
        <f>IF(入力支援シート!I35="","",入力支援シート!I35)</f>
        <v/>
      </c>
      <c r="M31" s="76"/>
      <c r="N31" s="76"/>
      <c r="O31" s="74" t="str">
        <f>IF(入力支援シート!K35="","",入力支援シート!K35)</f>
        <v/>
      </c>
      <c r="P31" s="74"/>
      <c r="Q31" s="74"/>
    </row>
    <row r="32" spans="1:17" s="13" customFormat="1" ht="24.6" customHeight="1" x14ac:dyDescent="0.45">
      <c r="A32" s="18"/>
      <c r="B32" s="71" t="str">
        <f>IF(入力支援シート!B36="","",入力支援シート!B36&amp;入力支援シート!C36)</f>
        <v/>
      </c>
      <c r="C32" s="72"/>
      <c r="D32" s="72"/>
      <c r="E32" s="72"/>
      <c r="F32" s="72"/>
      <c r="G32" s="72"/>
      <c r="H32" s="73"/>
      <c r="I32" s="74" t="str">
        <f>IF(入力支援シート!G36="","",入力支援シート!G36)</f>
        <v/>
      </c>
      <c r="J32" s="74"/>
      <c r="K32" s="74"/>
      <c r="L32" s="75" t="str">
        <f>IF(入力支援シート!I36="","",入力支援シート!I36)</f>
        <v/>
      </c>
      <c r="M32" s="76"/>
      <c r="N32" s="76"/>
      <c r="O32" s="74" t="str">
        <f>IF(入力支援シート!K36="","",入力支援シート!K36)</f>
        <v/>
      </c>
      <c r="P32" s="74"/>
      <c r="Q32" s="74"/>
    </row>
    <row r="33" spans="1:17" s="13" customFormat="1" ht="24.6" customHeight="1" x14ac:dyDescent="0.45">
      <c r="A33" s="18"/>
      <c r="B33" s="71" t="str">
        <f>IF(COUNTA(入力支援シート!$B$28:$B$62)&gt;10,"以下、別紙",入力支援シート!B37&amp;入力支援シート!C37)</f>
        <v/>
      </c>
      <c r="C33" s="72"/>
      <c r="D33" s="72"/>
      <c r="E33" s="72"/>
      <c r="F33" s="72"/>
      <c r="G33" s="72"/>
      <c r="H33" s="73"/>
      <c r="I33" s="74" t="str">
        <f>IF(OR(B33="以下、別紙",入力支援シート!G37=""),"",入力支援シート!G37)</f>
        <v/>
      </c>
      <c r="J33" s="74"/>
      <c r="K33" s="74"/>
      <c r="L33" s="75" t="str">
        <f>IF(OR(B33="以下、別紙",入力支援シート!I37=""),"",入力支援シート!I37)</f>
        <v/>
      </c>
      <c r="M33" s="76"/>
      <c r="N33" s="76"/>
      <c r="O33" s="74" t="str">
        <f>IF(OR(B33="以下、別紙",入力支援シート!K37=""),"",入力支援シート!K37)</f>
        <v/>
      </c>
      <c r="P33" s="74"/>
      <c r="Q33" s="74"/>
    </row>
    <row r="34" spans="1:17" ht="9" customHeight="1" x14ac:dyDescent="0.45"/>
    <row r="35" spans="1:17" s="13" customFormat="1" ht="18" customHeight="1" x14ac:dyDescent="0.45">
      <c r="A35" s="77" t="s">
        <v>50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s="13" customFormat="1" ht="18" customHeight="1" x14ac:dyDescent="0.45">
      <c r="A36" s="18"/>
      <c r="B36" s="70" t="str">
        <f>IF(入力支援シート!D15="","",入力支援シート!D15)</f>
        <v/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 s="13" customFormat="1" ht="18" customHeight="1" x14ac:dyDescent="0.45">
      <c r="A37" s="11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</row>
    <row r="38" spans="1:17" s="13" customFormat="1" ht="18" customHeight="1" x14ac:dyDescent="0.4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1"/>
      <c r="L38" s="12"/>
      <c r="M38" s="11"/>
      <c r="N38" s="12"/>
      <c r="O38" s="11"/>
      <c r="P38" s="12"/>
      <c r="Q38" s="11"/>
    </row>
    <row r="39" spans="1:17" s="13" customFormat="1" ht="18" customHeight="1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13" customFormat="1" ht="18" customHeight="1" x14ac:dyDescent="0.4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13" customFormat="1" ht="18" customHeight="1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13" customFormat="1" ht="18" customHeight="1" x14ac:dyDescent="0.4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13" customFormat="1" ht="18" customHeight="1" x14ac:dyDescent="0.4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13" customFormat="1" ht="18" customHeight="1" x14ac:dyDescent="0.4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1"/>
      <c r="L44" s="12"/>
      <c r="M44" s="11"/>
      <c r="N44" s="12"/>
      <c r="O44" s="11"/>
      <c r="P44" s="12"/>
      <c r="Q44" s="11"/>
    </row>
  </sheetData>
  <mergeCells count="66">
    <mergeCell ref="A2:Q2"/>
    <mergeCell ref="A6:Q6"/>
    <mergeCell ref="E8:F10"/>
    <mergeCell ref="G8:H8"/>
    <mergeCell ref="I8:Q8"/>
    <mergeCell ref="G9:H10"/>
    <mergeCell ref="I9:P10"/>
    <mergeCell ref="Q9:Q10"/>
    <mergeCell ref="A22:Q22"/>
    <mergeCell ref="E11:F13"/>
    <mergeCell ref="G11:H11"/>
    <mergeCell ref="I11:Q11"/>
    <mergeCell ref="G12:H13"/>
    <mergeCell ref="I12:P13"/>
    <mergeCell ref="Q12:Q13"/>
    <mergeCell ref="E14:Q14"/>
    <mergeCell ref="E15:Q15"/>
    <mergeCell ref="A17:Q17"/>
    <mergeCell ref="A18:Q18"/>
    <mergeCell ref="A20:Q20"/>
    <mergeCell ref="B23:H23"/>
    <mergeCell ref="I23:K23"/>
    <mergeCell ref="L23:N23"/>
    <mergeCell ref="O23:Q23"/>
    <mergeCell ref="B24:H24"/>
    <mergeCell ref="I24:K24"/>
    <mergeCell ref="L24:N24"/>
    <mergeCell ref="O24:Q24"/>
    <mergeCell ref="B25:H25"/>
    <mergeCell ref="I25:K25"/>
    <mergeCell ref="L25:N25"/>
    <mergeCell ref="O25:Q25"/>
    <mergeCell ref="B26:H26"/>
    <mergeCell ref="I26:K26"/>
    <mergeCell ref="L26:N26"/>
    <mergeCell ref="O26:Q26"/>
    <mergeCell ref="B27:H27"/>
    <mergeCell ref="I27:K27"/>
    <mergeCell ref="L27:N27"/>
    <mergeCell ref="O27:Q27"/>
    <mergeCell ref="B28:H28"/>
    <mergeCell ref="I28:K28"/>
    <mergeCell ref="L28:N28"/>
    <mergeCell ref="O28:Q28"/>
    <mergeCell ref="B29:H29"/>
    <mergeCell ref="I29:K29"/>
    <mergeCell ref="L29:N29"/>
    <mergeCell ref="O29:Q29"/>
    <mergeCell ref="B30:H30"/>
    <mergeCell ref="I30:K30"/>
    <mergeCell ref="L30:N30"/>
    <mergeCell ref="O30:Q30"/>
    <mergeCell ref="B36:Q37"/>
    <mergeCell ref="B31:H31"/>
    <mergeCell ref="I31:K31"/>
    <mergeCell ref="L31:N31"/>
    <mergeCell ref="O31:Q31"/>
    <mergeCell ref="B32:H32"/>
    <mergeCell ref="I32:K32"/>
    <mergeCell ref="L32:N32"/>
    <mergeCell ref="O32:Q32"/>
    <mergeCell ref="B33:H33"/>
    <mergeCell ref="I33:K33"/>
    <mergeCell ref="L33:N33"/>
    <mergeCell ref="O33:Q33"/>
    <mergeCell ref="A35:Q35"/>
  </mergeCells>
  <phoneticPr fontId="2"/>
  <printOptions horizontalCentered="1"/>
  <pageMargins left="0.62992125984251968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42DD-D245-4C38-BCAA-2FF21ADD6AB5}">
  <sheetPr>
    <tabColor rgb="FFE5FFFF"/>
  </sheetPr>
  <dimension ref="A1:N31"/>
  <sheetViews>
    <sheetView view="pageBreakPreview" zoomScale="50" zoomScaleNormal="55" zoomScaleSheetLayoutView="50" workbookViewId="0">
      <selection activeCell="S26" sqref="S26"/>
    </sheetView>
  </sheetViews>
  <sheetFormatPr defaultRowHeight="13.2" x14ac:dyDescent="0.45"/>
  <cols>
    <col min="1" max="1" width="2.3984375" style="9" bestFit="1" customWidth="1"/>
    <col min="2" max="2" width="6.69921875" style="1" customWidth="1"/>
    <col min="3" max="3" width="8.796875" style="1"/>
    <col min="4" max="4" width="8.59765625" style="1" bestFit="1" customWidth="1"/>
    <col min="5" max="7" width="8.796875" style="1"/>
    <col min="8" max="8" width="5.8984375" style="9" customWidth="1"/>
    <col min="9" max="9" width="4.69921875" style="1" customWidth="1"/>
    <col min="10" max="10" width="3.8984375" style="9" bestFit="1" customWidth="1"/>
    <col min="11" max="11" width="4.69921875" style="1" customWidth="1"/>
    <col min="12" max="12" width="3.8984375" style="9" bestFit="1" customWidth="1"/>
    <col min="13" max="13" width="4.69921875" style="1" customWidth="1"/>
    <col min="14" max="14" width="3.8984375" style="9" customWidth="1"/>
    <col min="15" max="16384" width="8.796875" style="5"/>
  </cols>
  <sheetData>
    <row r="1" spans="1:14" ht="60" customHeight="1" x14ac:dyDescent="0.45"/>
    <row r="2" spans="1:14" ht="13.8" x14ac:dyDescent="0.45">
      <c r="A2" s="92" t="s">
        <v>51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16" customFormat="1" ht="14.4" x14ac:dyDescent="0.45">
      <c r="A3" s="19"/>
      <c r="B3" s="20"/>
      <c r="C3" s="20"/>
      <c r="D3" s="20"/>
      <c r="E3" s="20"/>
      <c r="F3" s="20"/>
      <c r="G3" s="20"/>
      <c r="H3" s="19"/>
      <c r="I3" s="20"/>
      <c r="J3" s="19"/>
      <c r="K3" s="20"/>
      <c r="L3" s="19"/>
      <c r="M3" s="20"/>
      <c r="N3" s="19"/>
    </row>
    <row r="4" spans="1:14" s="16" customFormat="1" ht="27" customHeight="1" x14ac:dyDescent="0.45">
      <c r="A4" s="19"/>
      <c r="B4" s="94" t="s">
        <v>52</v>
      </c>
      <c r="C4" s="90"/>
      <c r="D4" s="90" t="s">
        <v>53</v>
      </c>
      <c r="E4" s="92"/>
      <c r="F4" s="92"/>
      <c r="G4" s="92"/>
      <c r="H4" s="92"/>
      <c r="I4" s="92"/>
      <c r="J4" s="92"/>
      <c r="K4" s="92"/>
      <c r="L4" s="92"/>
      <c r="M4" s="92"/>
      <c r="N4" s="20"/>
    </row>
    <row r="5" spans="1:14" s="16" customFormat="1" ht="27" customHeight="1" x14ac:dyDescent="0.45">
      <c r="A5" s="19"/>
      <c r="B5" s="90"/>
      <c r="C5" s="90"/>
      <c r="D5" s="91"/>
      <c r="E5" s="93"/>
      <c r="F5" s="93"/>
      <c r="G5" s="93"/>
      <c r="H5" s="93"/>
      <c r="I5" s="93"/>
      <c r="J5" s="93"/>
      <c r="K5" s="93"/>
      <c r="L5" s="93"/>
      <c r="M5" s="93"/>
      <c r="N5" s="20"/>
    </row>
    <row r="6" spans="1:14" s="16" customFormat="1" ht="27" customHeight="1" x14ac:dyDescent="0.45">
      <c r="A6" s="19"/>
      <c r="B6" s="20"/>
      <c r="C6" s="20"/>
      <c r="D6" s="95" t="s">
        <v>54</v>
      </c>
      <c r="E6" s="96"/>
      <c r="F6" s="96"/>
      <c r="G6" s="96"/>
      <c r="H6" s="96"/>
      <c r="I6" s="96"/>
      <c r="J6" s="96"/>
      <c r="K6" s="96"/>
      <c r="L6" s="90" t="s">
        <v>55</v>
      </c>
      <c r="M6" s="90"/>
      <c r="N6" s="20"/>
    </row>
    <row r="7" spans="1:14" s="16" customFormat="1" ht="27" customHeight="1" x14ac:dyDescent="0.45">
      <c r="A7" s="19"/>
      <c r="B7" s="20"/>
      <c r="C7" s="20"/>
      <c r="D7" s="91"/>
      <c r="E7" s="93"/>
      <c r="F7" s="93"/>
      <c r="G7" s="93"/>
      <c r="H7" s="93"/>
      <c r="I7" s="93"/>
      <c r="J7" s="93"/>
      <c r="K7" s="93"/>
      <c r="L7" s="91"/>
      <c r="M7" s="91"/>
      <c r="N7" s="19"/>
    </row>
    <row r="8" spans="1:14" s="16" customFormat="1" ht="10.050000000000001" customHeight="1" x14ac:dyDescent="0.45">
      <c r="A8" s="19"/>
      <c r="B8" s="20"/>
      <c r="C8" s="20"/>
      <c r="D8" s="20"/>
      <c r="E8" s="20"/>
      <c r="F8" s="20"/>
      <c r="G8" s="20"/>
      <c r="H8" s="19"/>
      <c r="I8" s="20"/>
      <c r="J8" s="19"/>
      <c r="K8" s="20"/>
      <c r="L8" s="19"/>
      <c r="M8" s="20"/>
      <c r="N8" s="19"/>
    </row>
    <row r="9" spans="1:14" s="16" customFormat="1" ht="27" customHeight="1" x14ac:dyDescent="0.45">
      <c r="A9" s="19"/>
      <c r="B9" s="20"/>
      <c r="C9" s="20"/>
      <c r="D9" s="90" t="s">
        <v>53</v>
      </c>
      <c r="E9" s="92"/>
      <c r="F9" s="92"/>
      <c r="G9" s="92"/>
      <c r="H9" s="92"/>
      <c r="I9" s="92"/>
      <c r="J9" s="92"/>
      <c r="K9" s="92"/>
      <c r="L9" s="92"/>
      <c r="M9" s="92"/>
      <c r="N9" s="19"/>
    </row>
    <row r="10" spans="1:14" s="16" customFormat="1" ht="27" customHeight="1" x14ac:dyDescent="0.45">
      <c r="A10" s="19"/>
      <c r="B10" s="20"/>
      <c r="C10" s="20"/>
      <c r="D10" s="91"/>
      <c r="E10" s="93"/>
      <c r="F10" s="93"/>
      <c r="G10" s="93"/>
      <c r="H10" s="93"/>
      <c r="I10" s="93"/>
      <c r="J10" s="93"/>
      <c r="K10" s="93"/>
      <c r="L10" s="93"/>
      <c r="M10" s="93"/>
      <c r="N10" s="19"/>
    </row>
    <row r="11" spans="1:14" s="16" customFormat="1" ht="27" customHeight="1" x14ac:dyDescent="0.45">
      <c r="A11" s="19"/>
      <c r="B11" s="20"/>
      <c r="C11" s="20"/>
      <c r="D11" s="95" t="s">
        <v>54</v>
      </c>
      <c r="E11" s="96"/>
      <c r="F11" s="96"/>
      <c r="G11" s="96"/>
      <c r="H11" s="96"/>
      <c r="I11" s="96"/>
      <c r="J11" s="96"/>
      <c r="K11" s="96"/>
      <c r="L11" s="90" t="s">
        <v>55</v>
      </c>
      <c r="M11" s="90"/>
      <c r="N11" s="19"/>
    </row>
    <row r="12" spans="1:14" s="16" customFormat="1" ht="27" customHeight="1" x14ac:dyDescent="0.45">
      <c r="A12" s="19"/>
      <c r="B12" s="20"/>
      <c r="C12" s="20"/>
      <c r="D12" s="91"/>
      <c r="E12" s="93"/>
      <c r="F12" s="93"/>
      <c r="G12" s="93"/>
      <c r="H12" s="93"/>
      <c r="I12" s="93"/>
      <c r="J12" s="93"/>
      <c r="K12" s="93"/>
      <c r="L12" s="91"/>
      <c r="M12" s="91"/>
      <c r="N12" s="19"/>
    </row>
    <row r="13" spans="1:14" s="16" customFormat="1" ht="10.050000000000001" customHeight="1" x14ac:dyDescent="0.45">
      <c r="A13" s="19"/>
      <c r="B13" s="20"/>
      <c r="C13" s="20"/>
      <c r="D13" s="20"/>
      <c r="E13" s="20"/>
      <c r="F13" s="20"/>
      <c r="G13" s="20"/>
      <c r="H13" s="19"/>
      <c r="I13" s="20"/>
      <c r="J13" s="19"/>
      <c r="K13" s="20"/>
      <c r="L13" s="19"/>
      <c r="M13" s="20"/>
      <c r="N13" s="19"/>
    </row>
    <row r="14" spans="1:14" s="16" customFormat="1" ht="27" customHeight="1" x14ac:dyDescent="0.45">
      <c r="A14" s="19"/>
      <c r="B14" s="20"/>
      <c r="C14" s="20"/>
      <c r="D14" s="90" t="s">
        <v>53</v>
      </c>
      <c r="E14" s="92"/>
      <c r="F14" s="92"/>
      <c r="G14" s="92"/>
      <c r="H14" s="92"/>
      <c r="I14" s="92"/>
      <c r="J14" s="92"/>
      <c r="K14" s="92"/>
      <c r="L14" s="92"/>
      <c r="M14" s="92"/>
      <c r="N14" s="19"/>
    </row>
    <row r="15" spans="1:14" s="16" customFormat="1" ht="27" customHeight="1" x14ac:dyDescent="0.45">
      <c r="A15" s="19"/>
      <c r="B15" s="20"/>
      <c r="C15" s="20"/>
      <c r="D15" s="91"/>
      <c r="E15" s="93"/>
      <c r="F15" s="93"/>
      <c r="G15" s="93"/>
      <c r="H15" s="93"/>
      <c r="I15" s="93"/>
      <c r="J15" s="93"/>
      <c r="K15" s="93"/>
      <c r="L15" s="93"/>
      <c r="M15" s="93"/>
      <c r="N15" s="19"/>
    </row>
    <row r="16" spans="1:14" s="16" customFormat="1" ht="27" customHeight="1" x14ac:dyDescent="0.45">
      <c r="A16" s="19"/>
      <c r="B16" s="20"/>
      <c r="C16" s="20"/>
      <c r="D16" s="95" t="s">
        <v>54</v>
      </c>
      <c r="E16" s="96"/>
      <c r="F16" s="96"/>
      <c r="G16" s="96"/>
      <c r="H16" s="96"/>
      <c r="I16" s="96"/>
      <c r="J16" s="96"/>
      <c r="K16" s="96"/>
      <c r="L16" s="90" t="s">
        <v>55</v>
      </c>
      <c r="M16" s="90"/>
      <c r="N16" s="19"/>
    </row>
    <row r="17" spans="1:14" s="16" customFormat="1" ht="27" customHeight="1" x14ac:dyDescent="0.45">
      <c r="A17" s="19"/>
      <c r="B17" s="20"/>
      <c r="C17" s="20"/>
      <c r="D17" s="91"/>
      <c r="E17" s="93"/>
      <c r="F17" s="93"/>
      <c r="G17" s="93"/>
      <c r="H17" s="93"/>
      <c r="I17" s="93"/>
      <c r="J17" s="93"/>
      <c r="K17" s="93"/>
      <c r="L17" s="91"/>
      <c r="M17" s="91"/>
      <c r="N17" s="19"/>
    </row>
    <row r="18" spans="1:14" s="16" customFormat="1" ht="9.6" customHeight="1" x14ac:dyDescent="0.45">
      <c r="A18" s="19"/>
      <c r="B18" s="20"/>
      <c r="C18" s="20"/>
      <c r="D18" s="19"/>
      <c r="E18" s="92"/>
      <c r="F18" s="92"/>
      <c r="G18" s="92"/>
      <c r="H18" s="92"/>
      <c r="I18" s="92"/>
      <c r="J18" s="92"/>
      <c r="K18" s="92"/>
      <c r="L18" s="92"/>
      <c r="M18" s="20"/>
      <c r="N18" s="19"/>
    </row>
    <row r="19" spans="1:14" s="16" customFormat="1" ht="27" customHeight="1" x14ac:dyDescent="0.45">
      <c r="A19" s="19"/>
      <c r="B19" s="20"/>
      <c r="C19" s="20"/>
      <c r="D19" s="90" t="s">
        <v>53</v>
      </c>
      <c r="E19" s="92"/>
      <c r="F19" s="92"/>
      <c r="G19" s="92"/>
      <c r="H19" s="92"/>
      <c r="I19" s="92"/>
      <c r="J19" s="92"/>
      <c r="K19" s="92"/>
      <c r="L19" s="92"/>
      <c r="M19" s="92"/>
      <c r="N19" s="19"/>
    </row>
    <row r="20" spans="1:14" s="16" customFormat="1" ht="27" customHeight="1" x14ac:dyDescent="0.45">
      <c r="A20" s="19"/>
      <c r="B20" s="20"/>
      <c r="C20" s="20"/>
      <c r="D20" s="91"/>
      <c r="E20" s="93"/>
      <c r="F20" s="93"/>
      <c r="G20" s="93"/>
      <c r="H20" s="93"/>
      <c r="I20" s="93"/>
      <c r="J20" s="93"/>
      <c r="K20" s="93"/>
      <c r="L20" s="93"/>
      <c r="M20" s="93"/>
      <c r="N20" s="19"/>
    </row>
    <row r="21" spans="1:14" s="16" customFormat="1" ht="27" customHeight="1" x14ac:dyDescent="0.45">
      <c r="A21" s="19"/>
      <c r="B21" s="20"/>
      <c r="C21" s="20"/>
      <c r="D21" s="95" t="s">
        <v>54</v>
      </c>
      <c r="E21" s="96"/>
      <c r="F21" s="96"/>
      <c r="G21" s="96"/>
      <c r="H21" s="96"/>
      <c r="I21" s="96"/>
      <c r="J21" s="96"/>
      <c r="K21" s="96"/>
      <c r="L21" s="90" t="s">
        <v>55</v>
      </c>
      <c r="M21" s="90"/>
      <c r="N21" s="19"/>
    </row>
    <row r="22" spans="1:14" s="16" customFormat="1" ht="27" customHeight="1" x14ac:dyDescent="0.45">
      <c r="A22" s="19"/>
      <c r="B22" s="20"/>
      <c r="C22" s="20"/>
      <c r="D22" s="91"/>
      <c r="E22" s="93"/>
      <c r="F22" s="93"/>
      <c r="G22" s="93"/>
      <c r="H22" s="93"/>
      <c r="I22" s="93"/>
      <c r="J22" s="93"/>
      <c r="K22" s="93"/>
      <c r="L22" s="91"/>
      <c r="M22" s="91"/>
      <c r="N22" s="19"/>
    </row>
    <row r="23" spans="1:14" s="16" customFormat="1" ht="10.050000000000001" customHeight="1" x14ac:dyDescent="0.4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9"/>
    </row>
    <row r="24" spans="1:14" s="16" customFormat="1" ht="27" customHeight="1" x14ac:dyDescent="0.45">
      <c r="A24" s="19"/>
      <c r="B24" s="20"/>
      <c r="C24" s="20"/>
      <c r="D24" s="90" t="s">
        <v>53</v>
      </c>
      <c r="E24" s="92"/>
      <c r="F24" s="92"/>
      <c r="G24" s="92"/>
      <c r="H24" s="92"/>
      <c r="I24" s="92"/>
      <c r="J24" s="92"/>
      <c r="K24" s="92"/>
      <c r="L24" s="92"/>
      <c r="M24" s="92"/>
      <c r="N24" s="19"/>
    </row>
    <row r="25" spans="1:14" s="16" customFormat="1" ht="27" customHeight="1" x14ac:dyDescent="0.45">
      <c r="A25" s="19"/>
      <c r="B25" s="20"/>
      <c r="C25" s="20"/>
      <c r="D25" s="91"/>
      <c r="E25" s="93"/>
      <c r="F25" s="93"/>
      <c r="G25" s="93"/>
      <c r="H25" s="93"/>
      <c r="I25" s="93"/>
      <c r="J25" s="93"/>
      <c r="K25" s="93"/>
      <c r="L25" s="93"/>
      <c r="M25" s="93"/>
      <c r="N25" s="19"/>
    </row>
    <row r="26" spans="1:14" s="16" customFormat="1" ht="27" customHeight="1" x14ac:dyDescent="0.45">
      <c r="A26" s="19"/>
      <c r="B26" s="20"/>
      <c r="C26" s="20"/>
      <c r="D26" s="95" t="s">
        <v>54</v>
      </c>
      <c r="E26" s="96"/>
      <c r="F26" s="96"/>
      <c r="G26" s="96"/>
      <c r="H26" s="96"/>
      <c r="I26" s="96"/>
      <c r="J26" s="96"/>
      <c r="K26" s="96"/>
      <c r="L26" s="90" t="s">
        <v>55</v>
      </c>
      <c r="M26" s="90"/>
      <c r="N26" s="19"/>
    </row>
    <row r="27" spans="1:14" s="16" customFormat="1" ht="27" customHeight="1" x14ac:dyDescent="0.45">
      <c r="A27" s="19"/>
      <c r="B27" s="20"/>
      <c r="C27" s="20"/>
      <c r="D27" s="91"/>
      <c r="E27" s="93"/>
      <c r="F27" s="93"/>
      <c r="G27" s="93"/>
      <c r="H27" s="93"/>
      <c r="I27" s="93"/>
      <c r="J27" s="93"/>
      <c r="K27" s="93"/>
      <c r="L27" s="91"/>
      <c r="M27" s="91"/>
      <c r="N27" s="19"/>
    </row>
    <row r="28" spans="1:14" ht="13.8" x14ac:dyDescent="0.4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0"/>
      <c r="N28" s="20"/>
    </row>
    <row r="29" spans="1:14" ht="13.8" x14ac:dyDescent="0.45">
      <c r="A29" s="22"/>
      <c r="B29" s="97" t="s">
        <v>56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13.8" x14ac:dyDescent="0.4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3.8" x14ac:dyDescent="0.45">
      <c r="A31" s="20"/>
      <c r="B31" s="24" t="s">
        <v>57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</sheetData>
  <mergeCells count="30">
    <mergeCell ref="B29:N29"/>
    <mergeCell ref="B31:N31"/>
    <mergeCell ref="D21:D22"/>
    <mergeCell ref="E21:K22"/>
    <mergeCell ref="L21:M22"/>
    <mergeCell ref="D24:D25"/>
    <mergeCell ref="E24:M25"/>
    <mergeCell ref="D26:D27"/>
    <mergeCell ref="E26:K27"/>
    <mergeCell ref="L26:M27"/>
    <mergeCell ref="D16:D17"/>
    <mergeCell ref="E16:K17"/>
    <mergeCell ref="L16:M17"/>
    <mergeCell ref="E18:L18"/>
    <mergeCell ref="D19:D20"/>
    <mergeCell ref="E19:M20"/>
    <mergeCell ref="D14:D15"/>
    <mergeCell ref="E14:M15"/>
    <mergeCell ref="A2:N2"/>
    <mergeCell ref="B4:C5"/>
    <mergeCell ref="D4:D5"/>
    <mergeCell ref="E4:M5"/>
    <mergeCell ref="D6:D7"/>
    <mergeCell ref="E6:K7"/>
    <mergeCell ref="L6:M7"/>
    <mergeCell ref="D9:D10"/>
    <mergeCell ref="E9:M10"/>
    <mergeCell ref="D11:D12"/>
    <mergeCell ref="E11:K12"/>
    <mergeCell ref="L11:M12"/>
  </mergeCells>
  <phoneticPr fontId="2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36BC-59D9-4DAD-BFE7-2318F95E396D}">
  <sheetPr>
    <tabColor rgb="FFE5FFFF"/>
  </sheetPr>
  <dimension ref="A1:M37"/>
  <sheetViews>
    <sheetView view="pageBreakPreview" zoomScale="60" zoomScaleNormal="60" workbookViewId="0">
      <selection activeCell="V26" sqref="V26"/>
    </sheetView>
  </sheetViews>
  <sheetFormatPr defaultRowHeight="13.2" x14ac:dyDescent="0.45"/>
  <cols>
    <col min="1" max="1" width="6.69921875" style="1" customWidth="1"/>
    <col min="2" max="2" width="8.796875" style="1"/>
    <col min="3" max="3" width="8.59765625" style="1" bestFit="1" customWidth="1"/>
    <col min="4" max="5" width="4.69921875" style="1" customWidth="1"/>
    <col min="6" max="6" width="9.8984375" style="1" customWidth="1"/>
    <col min="7" max="7" width="5.8984375" style="9" customWidth="1"/>
    <col min="8" max="8" width="4.69921875" style="1" customWidth="1"/>
    <col min="9" max="9" width="3.8984375" style="9" bestFit="1" customWidth="1"/>
    <col min="10" max="10" width="4.69921875" style="1" customWidth="1"/>
    <col min="11" max="11" width="3.8984375" style="9" bestFit="1" customWidth="1"/>
    <col min="12" max="12" width="4.69921875" style="1" customWidth="1"/>
    <col min="13" max="13" width="8.796875" style="1" customWidth="1"/>
    <col min="14" max="16384" width="8.796875" style="5"/>
  </cols>
  <sheetData>
    <row r="1" spans="1:13" ht="13.8" x14ac:dyDescent="0.45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6" customFormat="1" ht="7.95" customHeight="1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18" customHeight="1" x14ac:dyDescent="0.45">
      <c r="A3" s="106" t="s">
        <v>48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3" x14ac:dyDescent="0.45">
      <c r="A4" s="25" t="s">
        <v>33</v>
      </c>
      <c r="B4" s="25"/>
      <c r="C4" s="25"/>
      <c r="D4" s="25"/>
      <c r="E4" s="25"/>
      <c r="F4" s="25"/>
      <c r="G4" s="26" t="s">
        <v>34</v>
      </c>
      <c r="H4" s="28"/>
      <c r="I4" s="48" t="s">
        <v>35</v>
      </c>
      <c r="J4" s="107"/>
      <c r="K4" s="107"/>
      <c r="L4" s="49"/>
      <c r="M4" s="3" t="s">
        <v>36</v>
      </c>
    </row>
    <row r="5" spans="1:13" ht="25.05" customHeight="1" x14ac:dyDescent="0.45">
      <c r="A5" s="98" t="str">
        <f>IF(COUNTA(入力支援シート!$B$28:$B$57)&gt;10,入力支援シート!B37&amp;入力支援シート!C37,"")</f>
        <v/>
      </c>
      <c r="B5" s="99"/>
      <c r="C5" s="99"/>
      <c r="D5" s="99"/>
      <c r="E5" s="99"/>
      <c r="F5" s="100"/>
      <c r="G5" s="101" t="str">
        <f>IF(COUNTA(入力支援シート!$B$28:$B$57)&gt;10,入力支援シート!G37,"")</f>
        <v/>
      </c>
      <c r="H5" s="102"/>
      <c r="I5" s="103" t="str">
        <f>IF(COUNTA(入力支援シート!$B$28:$B$57)&gt;10,入力支援シート!I37,"")</f>
        <v/>
      </c>
      <c r="J5" s="104"/>
      <c r="K5" s="104"/>
      <c r="L5" s="105"/>
      <c r="M5" s="7" t="str">
        <f>IF(COUNTA(入力支援シート!$B$28:$B$57)&gt;10,入力支援シート!K37,"")</f>
        <v/>
      </c>
    </row>
    <row r="6" spans="1:13" ht="25.05" customHeight="1" x14ac:dyDescent="0.45">
      <c r="A6" s="98" t="str">
        <f>IF(COUNTA(入力支援シート!$B$28:$B$57)&gt;10,入力支援シート!B38&amp;入力支援シート!C38,"")</f>
        <v/>
      </c>
      <c r="B6" s="99"/>
      <c r="C6" s="99"/>
      <c r="D6" s="99"/>
      <c r="E6" s="99"/>
      <c r="F6" s="100"/>
      <c r="G6" s="101" t="str">
        <f>IF(COUNTA(入力支援シート!$B$28:$B$57)&gt;10,入力支援シート!G38,"")</f>
        <v/>
      </c>
      <c r="H6" s="102"/>
      <c r="I6" s="103" t="str">
        <f>IF(COUNTA(入力支援シート!$B$28:$B$57)&gt;10,入力支援シート!I38,"")</f>
        <v/>
      </c>
      <c r="J6" s="104"/>
      <c r="K6" s="104"/>
      <c r="L6" s="105"/>
      <c r="M6" s="7" t="str">
        <f>IF(COUNTA(入力支援シート!$B$28:$B$57)&gt;10,入力支援シート!K38,"")</f>
        <v/>
      </c>
    </row>
    <row r="7" spans="1:13" ht="25.05" customHeight="1" x14ac:dyDescent="0.45">
      <c r="A7" s="98" t="str">
        <f>IF(COUNTA(入力支援シート!$B$28:$B$57)&gt;10,入力支援シート!B39&amp;入力支援シート!C39,"")</f>
        <v/>
      </c>
      <c r="B7" s="99"/>
      <c r="C7" s="99"/>
      <c r="D7" s="99"/>
      <c r="E7" s="99"/>
      <c r="F7" s="100"/>
      <c r="G7" s="101" t="str">
        <f>IF(COUNTA(入力支援シート!$B$28:$B$57)&gt;10,入力支援シート!G39,"")</f>
        <v/>
      </c>
      <c r="H7" s="102"/>
      <c r="I7" s="103" t="str">
        <f>IF(COUNTA(入力支援シート!$B$28:$B$57)&gt;10,入力支援シート!I39,"")</f>
        <v/>
      </c>
      <c r="J7" s="104"/>
      <c r="K7" s="104"/>
      <c r="L7" s="105"/>
      <c r="M7" s="7" t="str">
        <f>IF(COUNTA(入力支援シート!$B$28:$B$57)&gt;10,入力支援シート!K39,"")</f>
        <v/>
      </c>
    </row>
    <row r="8" spans="1:13" ht="25.05" customHeight="1" x14ac:dyDescent="0.45">
      <c r="A8" s="98" t="str">
        <f>IF(COUNTA(入力支援シート!$B$28:$B$57)&gt;10,入力支援シート!B40&amp;入力支援シート!C40,"")</f>
        <v/>
      </c>
      <c r="B8" s="99"/>
      <c r="C8" s="99"/>
      <c r="D8" s="99"/>
      <c r="E8" s="99"/>
      <c r="F8" s="100"/>
      <c r="G8" s="101" t="str">
        <f>IF(COUNTA(入力支援シート!$B$28:$B$57)&gt;10,入力支援シート!G40,"")</f>
        <v/>
      </c>
      <c r="H8" s="102"/>
      <c r="I8" s="103" t="str">
        <f>IF(COUNTA(入力支援シート!$B$28:$B$57)&gt;10,入力支援シート!I40,"")</f>
        <v/>
      </c>
      <c r="J8" s="104"/>
      <c r="K8" s="104"/>
      <c r="L8" s="105"/>
      <c r="M8" s="7" t="str">
        <f>IF(COUNTA(入力支援シート!$B$28:$B$57)&gt;10,入力支援シート!K40,"")</f>
        <v/>
      </c>
    </row>
    <row r="9" spans="1:13" ht="24.6" customHeight="1" x14ac:dyDescent="0.45">
      <c r="A9" s="98" t="str">
        <f>IF(COUNTA(入力支援シート!$B$28:$B$57)&gt;10,入力支援シート!B41&amp;入力支援シート!C41,"")</f>
        <v/>
      </c>
      <c r="B9" s="99"/>
      <c r="C9" s="99"/>
      <c r="D9" s="99"/>
      <c r="E9" s="99"/>
      <c r="F9" s="100"/>
      <c r="G9" s="101" t="str">
        <f>IF(COUNTA(入力支援シート!$B$28:$B$57)&gt;10,入力支援シート!G41,"")</f>
        <v/>
      </c>
      <c r="H9" s="102"/>
      <c r="I9" s="103" t="str">
        <f>IF(COUNTA(入力支援シート!$B$28:$B$57)&gt;10,入力支援シート!I41,"")</f>
        <v/>
      </c>
      <c r="J9" s="104"/>
      <c r="K9" s="104"/>
      <c r="L9" s="105"/>
      <c r="M9" s="7" t="str">
        <f>IF(COUNTA(入力支援シート!$B$28:$B$57)&gt;10,入力支援シート!K41,"")</f>
        <v/>
      </c>
    </row>
    <row r="10" spans="1:13" ht="25.05" customHeight="1" x14ac:dyDescent="0.45">
      <c r="A10" s="98" t="str">
        <f>IF(COUNTA(入力支援シート!$B$28:$B$57)&gt;10,入力支援シート!B42&amp;入力支援シート!C42,"")</f>
        <v/>
      </c>
      <c r="B10" s="99"/>
      <c r="C10" s="99"/>
      <c r="D10" s="99"/>
      <c r="E10" s="99"/>
      <c r="F10" s="100"/>
      <c r="G10" s="101" t="str">
        <f>IF(COUNTA(入力支援シート!$B$28:$B$57)&gt;10,入力支援シート!G42,"")</f>
        <v/>
      </c>
      <c r="H10" s="102"/>
      <c r="I10" s="103" t="str">
        <f>IF(COUNTA(入力支援シート!$B$28:$B$57)&gt;10,入力支援シート!I42,"")</f>
        <v/>
      </c>
      <c r="J10" s="104"/>
      <c r="K10" s="104"/>
      <c r="L10" s="105"/>
      <c r="M10" s="7" t="str">
        <f>IF(COUNTA(入力支援シート!$B$28:$B$57)&gt;10,入力支援シート!K42,"")</f>
        <v/>
      </c>
    </row>
    <row r="11" spans="1:13" ht="25.05" customHeight="1" x14ac:dyDescent="0.45">
      <c r="A11" s="98" t="str">
        <f>IF(COUNTA(入力支援シート!$B$28:$B$57)&gt;10,入力支援シート!B43&amp;入力支援シート!C43,"")</f>
        <v/>
      </c>
      <c r="B11" s="99"/>
      <c r="C11" s="99"/>
      <c r="D11" s="99"/>
      <c r="E11" s="99"/>
      <c r="F11" s="100"/>
      <c r="G11" s="101" t="str">
        <f>IF(COUNTA(入力支援シート!$B$28:$B$57)&gt;10,入力支援シート!G43,"")</f>
        <v/>
      </c>
      <c r="H11" s="102"/>
      <c r="I11" s="103" t="str">
        <f>IF(COUNTA(入力支援シート!$B$28:$B$57)&gt;10,入力支援シート!I43,"")</f>
        <v/>
      </c>
      <c r="J11" s="104"/>
      <c r="K11" s="104"/>
      <c r="L11" s="105"/>
      <c r="M11" s="7" t="str">
        <f>IF(COUNTA(入力支援シート!$B$28:$B$57)&gt;10,入力支援シート!K43,"")</f>
        <v/>
      </c>
    </row>
    <row r="12" spans="1:13" ht="25.05" customHeight="1" x14ac:dyDescent="0.45">
      <c r="A12" s="98" t="str">
        <f>IF(COUNTA(入力支援シート!$B$28:$B$57)&gt;10,入力支援シート!B44&amp;入力支援シート!C44,"")</f>
        <v/>
      </c>
      <c r="B12" s="99"/>
      <c r="C12" s="99"/>
      <c r="D12" s="99"/>
      <c r="E12" s="99"/>
      <c r="F12" s="100"/>
      <c r="G12" s="101" t="str">
        <f>IF(COUNTA(入力支援シート!$B$28:$B$57)&gt;10,入力支援シート!G44,"")</f>
        <v/>
      </c>
      <c r="H12" s="102"/>
      <c r="I12" s="103" t="str">
        <f>IF(COUNTA(入力支援シート!$B$28:$B$57)&gt;10,入力支援シート!I44,"")</f>
        <v/>
      </c>
      <c r="J12" s="104"/>
      <c r="K12" s="104"/>
      <c r="L12" s="105"/>
      <c r="M12" s="7" t="str">
        <f>IF(COUNTA(入力支援シート!$B$28:$B$57)&gt;10,入力支援シート!K44,"")</f>
        <v/>
      </c>
    </row>
    <row r="13" spans="1:13" ht="25.05" customHeight="1" x14ac:dyDescent="0.45">
      <c r="A13" s="98" t="str">
        <f>IF(COUNTA(入力支援シート!$B$28:$B$57)&gt;10,入力支援シート!B45&amp;入力支援シート!C45,"")</f>
        <v/>
      </c>
      <c r="B13" s="99"/>
      <c r="C13" s="99"/>
      <c r="D13" s="99"/>
      <c r="E13" s="99"/>
      <c r="F13" s="100"/>
      <c r="G13" s="101" t="str">
        <f>IF(COUNTA(入力支援シート!$B$28:$B$57)&gt;10,入力支援シート!G45,"")</f>
        <v/>
      </c>
      <c r="H13" s="102"/>
      <c r="I13" s="103" t="str">
        <f>IF(COUNTA(入力支援シート!$B$28:$B$57)&gt;10,入力支援シート!I45,"")</f>
        <v/>
      </c>
      <c r="J13" s="104"/>
      <c r="K13" s="104"/>
      <c r="L13" s="105"/>
      <c r="M13" s="7" t="str">
        <f>IF(COUNTA(入力支援シート!$B$28:$B$57)&gt;10,入力支援シート!K45,"")</f>
        <v/>
      </c>
    </row>
    <row r="14" spans="1:13" ht="25.05" customHeight="1" x14ac:dyDescent="0.45">
      <c r="A14" s="98" t="str">
        <f>IF(COUNTA(入力支援シート!$B$28:$B$57)&gt;10,入力支援シート!B46&amp;入力支援シート!C46,"")</f>
        <v/>
      </c>
      <c r="B14" s="99"/>
      <c r="C14" s="99"/>
      <c r="D14" s="99"/>
      <c r="E14" s="99"/>
      <c r="F14" s="100"/>
      <c r="G14" s="101" t="str">
        <f>IF(COUNTA(入力支援シート!$B$28:$B$57)&gt;10,入力支援シート!G46,"")</f>
        <v/>
      </c>
      <c r="H14" s="102"/>
      <c r="I14" s="103" t="str">
        <f>IF(COUNTA(入力支援シート!$B$28:$B$57)&gt;10,入力支援シート!I46,"")</f>
        <v/>
      </c>
      <c r="J14" s="104"/>
      <c r="K14" s="104"/>
      <c r="L14" s="105"/>
      <c r="M14" s="7" t="str">
        <f>IF(COUNTA(入力支援シート!$B$28:$B$57)&gt;10,入力支援シート!K46,"")</f>
        <v/>
      </c>
    </row>
    <row r="15" spans="1:13" ht="25.05" customHeight="1" x14ac:dyDescent="0.45">
      <c r="A15" s="98" t="str">
        <f>IF(COUNTA(入力支援シート!$B$28:$B$57)&gt;10,入力支援シート!B47&amp;入力支援シート!C47,"")</f>
        <v/>
      </c>
      <c r="B15" s="99"/>
      <c r="C15" s="99"/>
      <c r="D15" s="99"/>
      <c r="E15" s="99"/>
      <c r="F15" s="100"/>
      <c r="G15" s="101" t="str">
        <f>IF(COUNTA(入力支援シート!$B$28:$B$57)&gt;10,入力支援シート!G47,"")</f>
        <v/>
      </c>
      <c r="H15" s="102"/>
      <c r="I15" s="103" t="str">
        <f>IF(COUNTA(入力支援シート!$B$28:$B$57)&gt;10,入力支援シート!I47,"")</f>
        <v/>
      </c>
      <c r="J15" s="104"/>
      <c r="K15" s="104"/>
      <c r="L15" s="105"/>
      <c r="M15" s="7" t="str">
        <f>IF(COUNTA(入力支援シート!$B$28:$B$57)&gt;10,入力支援シート!K47,"")</f>
        <v/>
      </c>
    </row>
    <row r="16" spans="1:13" ht="25.05" customHeight="1" x14ac:dyDescent="0.45">
      <c r="A16" s="98" t="str">
        <f>IF(COUNTA(入力支援シート!$B$28:$B$57)&gt;10,入力支援シート!B48&amp;入力支援シート!C48,"")</f>
        <v/>
      </c>
      <c r="B16" s="99"/>
      <c r="C16" s="99"/>
      <c r="D16" s="99"/>
      <c r="E16" s="99"/>
      <c r="F16" s="100"/>
      <c r="G16" s="101" t="str">
        <f>IF(COUNTA(入力支援シート!$B$28:$B$57)&gt;10,入力支援シート!G48,"")</f>
        <v/>
      </c>
      <c r="H16" s="102"/>
      <c r="I16" s="103" t="str">
        <f>IF(COUNTA(入力支援シート!$B$28:$B$57)&gt;10,入力支援シート!I48,"")</f>
        <v/>
      </c>
      <c r="J16" s="104"/>
      <c r="K16" s="104"/>
      <c r="L16" s="105"/>
      <c r="M16" s="7" t="str">
        <f>IF(COUNTA(入力支援シート!$B$28:$B$57)&gt;10,入力支援シート!K48,"")</f>
        <v/>
      </c>
    </row>
    <row r="17" spans="1:13" ht="25.05" customHeight="1" x14ac:dyDescent="0.45">
      <c r="A17" s="98" t="str">
        <f>IF(COUNTA(入力支援シート!$B$28:$B$57)&gt;10,入力支援シート!B49&amp;入力支援シート!C49,"")</f>
        <v/>
      </c>
      <c r="B17" s="99"/>
      <c r="C17" s="99"/>
      <c r="D17" s="99"/>
      <c r="E17" s="99"/>
      <c r="F17" s="100"/>
      <c r="G17" s="101" t="str">
        <f>IF(COUNTA(入力支援シート!$B$28:$B$57)&gt;10,入力支援シート!G49,"")</f>
        <v/>
      </c>
      <c r="H17" s="102"/>
      <c r="I17" s="103" t="str">
        <f>IF(COUNTA(入力支援シート!$B$28:$B$57)&gt;10,入力支援シート!I49,"")</f>
        <v/>
      </c>
      <c r="J17" s="104"/>
      <c r="K17" s="104"/>
      <c r="L17" s="105"/>
      <c r="M17" s="7" t="str">
        <f>IF(COUNTA(入力支援シート!$B$28:$B$57)&gt;10,入力支援シート!K49,"")</f>
        <v/>
      </c>
    </row>
    <row r="18" spans="1:13" ht="25.05" customHeight="1" x14ac:dyDescent="0.45">
      <c r="A18" s="98" t="str">
        <f>IF(COUNTA(入力支援シート!$B$28:$B$57)&gt;10,入力支援シート!B50&amp;入力支援シート!C50,"")</f>
        <v/>
      </c>
      <c r="B18" s="99"/>
      <c r="C18" s="99"/>
      <c r="D18" s="99"/>
      <c r="E18" s="99"/>
      <c r="F18" s="100"/>
      <c r="G18" s="101" t="str">
        <f>IF(COUNTA(入力支援シート!$B$28:$B$57)&gt;10,入力支援シート!G50,"")</f>
        <v/>
      </c>
      <c r="H18" s="102"/>
      <c r="I18" s="103" t="str">
        <f>IF(COUNTA(入力支援シート!$B$28:$B$57)&gt;10,入力支援シート!I50,"")</f>
        <v/>
      </c>
      <c r="J18" s="104"/>
      <c r="K18" s="104"/>
      <c r="L18" s="105"/>
      <c r="M18" s="7" t="str">
        <f>IF(COUNTA(入力支援シート!$B$28:$B$57)&gt;10,入力支援シート!K50,"")</f>
        <v/>
      </c>
    </row>
    <row r="19" spans="1:13" ht="25.05" customHeight="1" x14ac:dyDescent="0.45">
      <c r="A19" s="98" t="str">
        <f>IF(COUNTA(入力支援シート!$B$28:$B$57)&gt;10,入力支援シート!B51&amp;入力支援シート!C51,"")</f>
        <v/>
      </c>
      <c r="B19" s="99"/>
      <c r="C19" s="99"/>
      <c r="D19" s="99"/>
      <c r="E19" s="99"/>
      <c r="F19" s="100"/>
      <c r="G19" s="101" t="str">
        <f>IF(COUNTA(入力支援シート!$B$28:$B$57)&gt;10,入力支援シート!G51,"")</f>
        <v/>
      </c>
      <c r="H19" s="102"/>
      <c r="I19" s="103" t="str">
        <f>IF(COUNTA(入力支援シート!$B$28:$B$57)&gt;10,入力支援シート!I51,"")</f>
        <v/>
      </c>
      <c r="J19" s="104"/>
      <c r="K19" s="104"/>
      <c r="L19" s="105"/>
      <c r="M19" s="7" t="str">
        <f>IF(COUNTA(入力支援シート!$B$28:$B$57)&gt;10,入力支援シート!K51,"")</f>
        <v/>
      </c>
    </row>
    <row r="20" spans="1:13" ht="25.05" customHeight="1" x14ac:dyDescent="0.45">
      <c r="A20" s="98" t="str">
        <f>IF(COUNTA(入力支援シート!$B$28:$B$57)&gt;10,入力支援シート!B52&amp;入力支援シート!C52,"")</f>
        <v/>
      </c>
      <c r="B20" s="99"/>
      <c r="C20" s="99"/>
      <c r="D20" s="99"/>
      <c r="E20" s="99"/>
      <c r="F20" s="100"/>
      <c r="G20" s="101" t="str">
        <f>IF(COUNTA(入力支援シート!$B$28:$B$57)&gt;10,入力支援シート!G52,"")</f>
        <v/>
      </c>
      <c r="H20" s="102"/>
      <c r="I20" s="103" t="str">
        <f>IF(COUNTA(入力支援シート!$B$28:$B$57)&gt;10,入力支援シート!I52,"")</f>
        <v/>
      </c>
      <c r="J20" s="104"/>
      <c r="K20" s="104"/>
      <c r="L20" s="105"/>
      <c r="M20" s="7" t="str">
        <f>IF(COUNTA(入力支援シート!$B$28:$B$57)&gt;10,入力支援シート!K52,"")</f>
        <v/>
      </c>
    </row>
    <row r="21" spans="1:13" ht="25.05" customHeight="1" x14ac:dyDescent="0.45">
      <c r="A21" s="98" t="str">
        <f>IF(COUNTA(入力支援シート!$B$28:$B$57)&gt;10,入力支援シート!B53&amp;入力支援シート!C53,"")</f>
        <v/>
      </c>
      <c r="B21" s="99"/>
      <c r="C21" s="99"/>
      <c r="D21" s="99"/>
      <c r="E21" s="99"/>
      <c r="F21" s="100"/>
      <c r="G21" s="101" t="str">
        <f>IF(COUNTA(入力支援シート!$B$28:$B$57)&gt;10,入力支援シート!G53,"")</f>
        <v/>
      </c>
      <c r="H21" s="102"/>
      <c r="I21" s="103" t="str">
        <f>IF(COUNTA(入力支援シート!$B$28:$B$57)&gt;10,入力支援シート!I53,"")</f>
        <v/>
      </c>
      <c r="J21" s="104"/>
      <c r="K21" s="104"/>
      <c r="L21" s="105"/>
      <c r="M21" s="7" t="str">
        <f>IF(COUNTA(入力支援シート!$B$28:$B$57)&gt;10,入力支援シート!K53,"")</f>
        <v/>
      </c>
    </row>
    <row r="22" spans="1:13" ht="25.05" customHeight="1" x14ac:dyDescent="0.45">
      <c r="A22" s="98" t="str">
        <f>IF(COUNTA(入力支援シート!$B$28:$B$57)&gt;10,入力支援シート!B54&amp;入力支援シート!C54,"")</f>
        <v/>
      </c>
      <c r="B22" s="99"/>
      <c r="C22" s="99"/>
      <c r="D22" s="99"/>
      <c r="E22" s="99"/>
      <c r="F22" s="100"/>
      <c r="G22" s="101" t="str">
        <f>IF(COUNTA(入力支援シート!$B$28:$B$57)&gt;10,入力支援シート!G54,"")</f>
        <v/>
      </c>
      <c r="H22" s="102"/>
      <c r="I22" s="103" t="str">
        <f>IF(COUNTA(入力支援シート!$B$28:$B$57)&gt;10,入力支援シート!I54,"")</f>
        <v/>
      </c>
      <c r="J22" s="104"/>
      <c r="K22" s="104"/>
      <c r="L22" s="105"/>
      <c r="M22" s="7" t="str">
        <f>IF(COUNTA(入力支援シート!$B$28:$B$57)&gt;10,入力支援シート!K54,"")</f>
        <v/>
      </c>
    </row>
    <row r="23" spans="1:13" ht="25.05" customHeight="1" x14ac:dyDescent="0.45">
      <c r="A23" s="98" t="str">
        <f>IF(COUNTA(入力支援シート!$B$28:$B$57)&gt;10,入力支援シート!B55&amp;入力支援シート!C55,"")</f>
        <v/>
      </c>
      <c r="B23" s="99"/>
      <c r="C23" s="99"/>
      <c r="D23" s="99"/>
      <c r="E23" s="99"/>
      <c r="F23" s="100"/>
      <c r="G23" s="101" t="str">
        <f>IF(COUNTA(入力支援シート!$B$28:$B$57)&gt;10,入力支援シート!G55,"")</f>
        <v/>
      </c>
      <c r="H23" s="102"/>
      <c r="I23" s="103" t="str">
        <f>IF(COUNTA(入力支援シート!$B$28:$B$57)&gt;10,入力支援シート!I55,"")</f>
        <v/>
      </c>
      <c r="J23" s="104"/>
      <c r="K23" s="104"/>
      <c r="L23" s="105"/>
      <c r="M23" s="7" t="str">
        <f>IF(COUNTA(入力支援シート!$B$28:$B$57)&gt;10,入力支援シート!K55,"")</f>
        <v/>
      </c>
    </row>
    <row r="24" spans="1:13" ht="25.05" customHeight="1" x14ac:dyDescent="0.45">
      <c r="A24" s="98" t="str">
        <f>IF(COUNTA(入力支援シート!$B$28:$B$57)&gt;10,入力支援シート!B56&amp;入力支援シート!C56,"")</f>
        <v/>
      </c>
      <c r="B24" s="99"/>
      <c r="C24" s="99"/>
      <c r="D24" s="99"/>
      <c r="E24" s="99"/>
      <c r="F24" s="100"/>
      <c r="G24" s="101" t="str">
        <f>IF(COUNTA(入力支援シート!$B$28:$B$57)&gt;10,入力支援シート!G56,"")</f>
        <v/>
      </c>
      <c r="H24" s="102"/>
      <c r="I24" s="103" t="str">
        <f>IF(COUNTA(入力支援シート!$B$28:$B$57)&gt;10,入力支援シート!I56,"")</f>
        <v/>
      </c>
      <c r="J24" s="104"/>
      <c r="K24" s="104"/>
      <c r="L24" s="105"/>
      <c r="M24" s="7" t="str">
        <f>IF(COUNTA(入力支援シート!$B$28:$B$57)&gt;10,入力支援シート!K56,"")</f>
        <v/>
      </c>
    </row>
    <row r="25" spans="1:13" ht="25.05" customHeight="1" x14ac:dyDescent="0.45">
      <c r="A25" s="98" t="str">
        <f>IF(COUNTA(入力支援シート!$B$28:$B$57)&gt;10,入力支援シート!B57&amp;入力支援シート!C57,"")</f>
        <v/>
      </c>
      <c r="B25" s="99"/>
      <c r="C25" s="99"/>
      <c r="D25" s="99"/>
      <c r="E25" s="99"/>
      <c r="F25" s="100"/>
      <c r="G25" s="101" t="str">
        <f>IF(COUNTA(入力支援シート!$B$28:$B$57)&gt;10,入力支援シート!G57,"")</f>
        <v/>
      </c>
      <c r="H25" s="102"/>
      <c r="I25" s="103" t="str">
        <f>IF(COUNTA(入力支援シート!$B$28:$B$57)&gt;10,入力支援シート!I57,"")</f>
        <v/>
      </c>
      <c r="J25" s="104"/>
      <c r="K25" s="104"/>
      <c r="L25" s="105"/>
      <c r="M25" s="7" t="str">
        <f>IF(COUNTA(入力支援シート!$B$28:$B$57)&gt;10,入力支援シート!K57,"")</f>
        <v/>
      </c>
    </row>
    <row r="26" spans="1:13" ht="25.05" customHeight="1" x14ac:dyDescent="0.45">
      <c r="A26" s="98" t="str">
        <f>IF(COUNTA(入力支援シート!$B$28:$B$57)&gt;10,入力支援シート!B58&amp;入力支援シート!C58,"")</f>
        <v/>
      </c>
      <c r="B26" s="99"/>
      <c r="C26" s="99"/>
      <c r="D26" s="99"/>
      <c r="E26" s="99"/>
      <c r="F26" s="100"/>
      <c r="G26" s="101" t="str">
        <f>IF(COUNTA(入力支援シート!$B$28:$B$57)&gt;10,入力支援シート!G58,"")</f>
        <v/>
      </c>
      <c r="H26" s="102"/>
      <c r="I26" s="103" t="str">
        <f>IF(COUNTA(入力支援シート!$B$28:$B$57)&gt;10,入力支援シート!I58,"")</f>
        <v/>
      </c>
      <c r="J26" s="104"/>
      <c r="K26" s="104"/>
      <c r="L26" s="105"/>
      <c r="M26" s="7" t="str">
        <f>IF(COUNTA(入力支援シート!$B$28:$B$57)&gt;10,入力支援シート!K58,"")</f>
        <v/>
      </c>
    </row>
    <row r="27" spans="1:13" ht="25.05" customHeight="1" x14ac:dyDescent="0.45">
      <c r="A27" s="98" t="str">
        <f>IF(COUNTA(入力支援シート!$B$28:$B$57)&gt;10,入力支援シート!B59&amp;入力支援シート!C59,"")</f>
        <v/>
      </c>
      <c r="B27" s="99"/>
      <c r="C27" s="99"/>
      <c r="D27" s="99"/>
      <c r="E27" s="99"/>
      <c r="F27" s="100"/>
      <c r="G27" s="101" t="str">
        <f>IF(COUNTA(入力支援シート!$B$28:$B$57)&gt;10,入力支援シート!G59,"")</f>
        <v/>
      </c>
      <c r="H27" s="102"/>
      <c r="I27" s="103" t="str">
        <f>IF(COUNTA(入力支援シート!$B$28:$B$57)&gt;10,入力支援シート!I59,"")</f>
        <v/>
      </c>
      <c r="J27" s="104"/>
      <c r="K27" s="104"/>
      <c r="L27" s="105"/>
      <c r="M27" s="7" t="str">
        <f>IF(COUNTA(入力支援シート!$B$28:$B$57)&gt;10,入力支援シート!K59,"")</f>
        <v/>
      </c>
    </row>
    <row r="28" spans="1:13" ht="25.05" customHeight="1" x14ac:dyDescent="0.45">
      <c r="A28" s="98" t="str">
        <f>IF(COUNTA(入力支援シート!$B$28:$B$57)&gt;10,入力支援シート!B60&amp;入力支援シート!C60,"")</f>
        <v/>
      </c>
      <c r="B28" s="99"/>
      <c r="C28" s="99"/>
      <c r="D28" s="99"/>
      <c r="E28" s="99"/>
      <c r="F28" s="100"/>
      <c r="G28" s="101" t="str">
        <f>IF(COUNTA(入力支援シート!$B$28:$B$57)&gt;10,入力支援シート!G60,"")</f>
        <v/>
      </c>
      <c r="H28" s="102"/>
      <c r="I28" s="103" t="str">
        <f>IF(COUNTA(入力支援シート!$B$28:$B$57)&gt;10,入力支援シート!I60,"")</f>
        <v/>
      </c>
      <c r="J28" s="104"/>
      <c r="K28" s="104"/>
      <c r="L28" s="105"/>
      <c r="M28" s="7" t="str">
        <f>IF(COUNTA(入力支援シート!$B$28:$B$57)&gt;10,入力支援シート!K60,"")</f>
        <v/>
      </c>
    </row>
    <row r="29" spans="1:13" ht="25.05" customHeight="1" x14ac:dyDescent="0.45">
      <c r="A29" s="98" t="str">
        <f>IF(COUNTA(入力支援シート!$B$28:$B$57)&gt;10,入力支援シート!B61&amp;入力支援シート!C61,"")</f>
        <v/>
      </c>
      <c r="B29" s="99"/>
      <c r="C29" s="99"/>
      <c r="D29" s="99"/>
      <c r="E29" s="99"/>
      <c r="F29" s="100"/>
      <c r="G29" s="101" t="str">
        <f>IF(COUNTA(入力支援シート!$B$28:$B$57)&gt;10,入力支援シート!G61,"")</f>
        <v/>
      </c>
      <c r="H29" s="102"/>
      <c r="I29" s="103" t="str">
        <f>IF(COUNTA(入力支援シート!$B$28:$B$57)&gt;10,入力支援シート!I61,"")</f>
        <v/>
      </c>
      <c r="J29" s="104"/>
      <c r="K29" s="104"/>
      <c r="L29" s="105"/>
      <c r="M29" s="7" t="str">
        <f>IF(COUNTA(入力支援シート!$B$28:$B$57)&gt;10,入力支援シート!K61,"")</f>
        <v/>
      </c>
    </row>
    <row r="30" spans="1:13" ht="25.05" customHeight="1" x14ac:dyDescent="0.45">
      <c r="A30" s="98" t="str">
        <f>IF(COUNTA(入力支援シート!$B$28:$B$57)&gt;10,入力支援シート!B62&amp;入力支援シート!C62,"")</f>
        <v/>
      </c>
      <c r="B30" s="99"/>
      <c r="C30" s="99"/>
      <c r="D30" s="99"/>
      <c r="E30" s="99"/>
      <c r="F30" s="100"/>
      <c r="G30" s="101" t="str">
        <f>IF(COUNTA(入力支援シート!$B$28:$B$57)&gt;10,入力支援シート!G62,"")</f>
        <v/>
      </c>
      <c r="H30" s="102"/>
      <c r="I30" s="103" t="str">
        <f>IF(COUNTA(入力支援シート!$B$28:$B$57)&gt;10,入力支援シート!I62,"")</f>
        <v/>
      </c>
      <c r="J30" s="104"/>
      <c r="K30" s="104"/>
      <c r="L30" s="105"/>
      <c r="M30" s="7" t="str">
        <f>IF(COUNTA(入力支援シート!$B$28:$B$57)&gt;10,入力支援シート!K62,"")</f>
        <v/>
      </c>
    </row>
    <row r="31" spans="1:13" ht="18" customHeight="1" x14ac:dyDescent="0.45"/>
    <row r="32" spans="1:13" ht="18" customHeight="1" x14ac:dyDescent="0.45">
      <c r="G32" s="1"/>
      <c r="I32" s="1"/>
      <c r="K32" s="1"/>
    </row>
    <row r="33" spans="7:11" ht="18" customHeight="1" x14ac:dyDescent="0.45">
      <c r="G33" s="1"/>
      <c r="I33" s="1"/>
      <c r="K33" s="1"/>
    </row>
    <row r="34" spans="7:11" ht="18" customHeight="1" x14ac:dyDescent="0.45">
      <c r="G34" s="1"/>
      <c r="I34" s="1"/>
      <c r="K34" s="1"/>
    </row>
    <row r="35" spans="7:11" ht="18" customHeight="1" x14ac:dyDescent="0.45">
      <c r="G35" s="1"/>
      <c r="I35" s="1"/>
      <c r="K35" s="1"/>
    </row>
    <row r="36" spans="7:11" ht="18" customHeight="1" x14ac:dyDescent="0.45">
      <c r="G36" s="1"/>
      <c r="I36" s="1"/>
      <c r="K36" s="1"/>
    </row>
    <row r="37" spans="7:11" ht="18" customHeight="1" x14ac:dyDescent="0.45"/>
  </sheetData>
  <mergeCells count="82">
    <mergeCell ref="A3:L3"/>
    <mergeCell ref="A4:F4"/>
    <mergeCell ref="G4:H4"/>
    <mergeCell ref="I4:L4"/>
    <mergeCell ref="A5:F5"/>
    <mergeCell ref="G5:H5"/>
    <mergeCell ref="I5:L5"/>
    <mergeCell ref="A6:F6"/>
    <mergeCell ref="G6:H6"/>
    <mergeCell ref="I6:L6"/>
    <mergeCell ref="A7:F7"/>
    <mergeCell ref="G7:H7"/>
    <mergeCell ref="I7:L7"/>
    <mergeCell ref="A8:F8"/>
    <mergeCell ref="G8:H8"/>
    <mergeCell ref="I8:L8"/>
    <mergeCell ref="A9:F9"/>
    <mergeCell ref="G9:H9"/>
    <mergeCell ref="I9:L9"/>
    <mergeCell ref="A10:F10"/>
    <mergeCell ref="G10:H10"/>
    <mergeCell ref="I10:L10"/>
    <mergeCell ref="A11:F11"/>
    <mergeCell ref="G11:H11"/>
    <mergeCell ref="I11:L11"/>
    <mergeCell ref="A12:F12"/>
    <mergeCell ref="G12:H12"/>
    <mergeCell ref="I12:L12"/>
    <mergeCell ref="A13:F13"/>
    <mergeCell ref="G13:H13"/>
    <mergeCell ref="I13:L13"/>
    <mergeCell ref="A14:F14"/>
    <mergeCell ref="G14:H14"/>
    <mergeCell ref="I14:L14"/>
    <mergeCell ref="A15:F15"/>
    <mergeCell ref="G15:H15"/>
    <mergeCell ref="I15:L15"/>
    <mergeCell ref="A16:F16"/>
    <mergeCell ref="G16:H16"/>
    <mergeCell ref="I16:L16"/>
    <mergeCell ref="A17:F17"/>
    <mergeCell ref="G17:H17"/>
    <mergeCell ref="I17:L17"/>
    <mergeCell ref="A18:F18"/>
    <mergeCell ref="G18:H18"/>
    <mergeCell ref="I18:L18"/>
    <mergeCell ref="A19:F19"/>
    <mergeCell ref="G19:H19"/>
    <mergeCell ref="I19:L19"/>
    <mergeCell ref="A20:F20"/>
    <mergeCell ref="G20:H20"/>
    <mergeCell ref="I20:L20"/>
    <mergeCell ref="A21:F21"/>
    <mergeCell ref="G21:H21"/>
    <mergeCell ref="I21:L21"/>
    <mergeCell ref="A22:F22"/>
    <mergeCell ref="G22:H22"/>
    <mergeCell ref="I22:L22"/>
    <mergeCell ref="A23:F23"/>
    <mergeCell ref="G23:H23"/>
    <mergeCell ref="I23:L23"/>
    <mergeCell ref="A24:F24"/>
    <mergeCell ref="G24:H24"/>
    <mergeCell ref="I24:L24"/>
    <mergeCell ref="A25:F25"/>
    <mergeCell ref="G25:H25"/>
    <mergeCell ref="I25:L25"/>
    <mergeCell ref="A26:F26"/>
    <mergeCell ref="G26:H26"/>
    <mergeCell ref="I26:L26"/>
    <mergeCell ref="A27:F27"/>
    <mergeCell ref="G27:H27"/>
    <mergeCell ref="I27:L27"/>
    <mergeCell ref="A30:F30"/>
    <mergeCell ref="G30:H30"/>
    <mergeCell ref="I30:L30"/>
    <mergeCell ref="A28:F28"/>
    <mergeCell ref="G28:H28"/>
    <mergeCell ref="I28:L28"/>
    <mergeCell ref="A29:F29"/>
    <mergeCell ref="G29:H29"/>
    <mergeCell ref="I29:L29"/>
  </mergeCells>
  <phoneticPr fontId="2"/>
  <printOptions horizontalCentered="1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F77E-9B17-4706-8429-2EF820728799}">
  <sheetPr>
    <tabColor rgb="FFE5FFFF"/>
  </sheetPr>
  <dimension ref="A1:M72"/>
  <sheetViews>
    <sheetView tabSelected="1" view="pageBreakPreview" topLeftCell="A47" zoomScale="80" zoomScaleNormal="115" zoomScaleSheetLayoutView="80" workbookViewId="0">
      <selection activeCell="R61" sqref="R61"/>
    </sheetView>
  </sheetViews>
  <sheetFormatPr defaultColWidth="8.8984375" defaultRowHeight="13.2" x14ac:dyDescent="0.45"/>
  <cols>
    <col min="1" max="1" width="7.8984375" style="1" customWidth="1"/>
    <col min="2" max="2" width="8.59765625" style="1" bestFit="1" customWidth="1"/>
    <col min="3" max="6" width="8.8984375" style="1"/>
    <col min="7" max="12" width="3.19921875" style="1" customWidth="1"/>
    <col min="13" max="13" width="8.8984375" style="1"/>
    <col min="14" max="16384" width="8.8984375" style="5"/>
  </cols>
  <sheetData>
    <row r="1" spans="1:13" ht="49.95" customHeight="1" x14ac:dyDescent="0.45"/>
    <row r="2" spans="1:13" ht="16.2" x14ac:dyDescent="0.45">
      <c r="A2" s="108" t="s">
        <v>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2" customHeight="1" x14ac:dyDescent="0.45">
      <c r="A3" s="109"/>
      <c r="B3" s="109"/>
    </row>
    <row r="4" spans="1:13" x14ac:dyDescent="0.45">
      <c r="A4" s="24" t="s">
        <v>59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2" customHeight="1" x14ac:dyDescent="0.45">
      <c r="A5" s="110"/>
      <c r="B5" s="110"/>
    </row>
    <row r="6" spans="1:13" x14ac:dyDescent="0.45">
      <c r="A6" s="111" t="s">
        <v>60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3" ht="12" customHeight="1" x14ac:dyDescent="0.45">
      <c r="A7" s="110"/>
      <c r="B7" s="110"/>
    </row>
    <row r="8" spans="1:13" ht="40.049999999999997" customHeight="1" x14ac:dyDescent="0.45">
      <c r="A8" s="110"/>
      <c r="B8" s="110"/>
      <c r="D8" s="1" t="s">
        <v>61</v>
      </c>
      <c r="E8" s="1" t="s">
        <v>62</v>
      </c>
      <c r="F8" s="112" t="str">
        <f>IF(入力支援シート!I11="","",入力支援シート!I11)</f>
        <v/>
      </c>
      <c r="G8" s="112"/>
      <c r="H8" s="112"/>
      <c r="I8" s="112"/>
      <c r="J8" s="112"/>
      <c r="K8" s="112"/>
      <c r="L8" s="112"/>
      <c r="M8" s="112"/>
    </row>
    <row r="9" spans="1:13" ht="60" customHeight="1" x14ac:dyDescent="0.45">
      <c r="A9" s="110"/>
      <c r="B9" s="110"/>
      <c r="E9" s="1" t="s">
        <v>63</v>
      </c>
      <c r="F9" s="113" t="str">
        <f>IF(入力支援シート!D11="","",IF(AND(入力支援シート!D11&lt;&gt;"",入力支援シート!E11&lt;&gt;""),入力支援シート!D11&amp;CHAR(10)&amp;入力支援シート!E11,入力支援シート!D11))</f>
        <v/>
      </c>
      <c r="G9" s="113"/>
      <c r="H9" s="113"/>
      <c r="I9" s="113"/>
      <c r="J9" s="113"/>
      <c r="K9" s="113"/>
      <c r="L9" s="113"/>
      <c r="M9" s="1" t="s">
        <v>64</v>
      </c>
    </row>
    <row r="10" spans="1:13" x14ac:dyDescent="0.45">
      <c r="A10" s="110"/>
      <c r="B10" s="110"/>
      <c r="F10" s="114"/>
      <c r="G10" s="114"/>
      <c r="H10" s="114"/>
      <c r="I10" s="114"/>
      <c r="J10" s="114"/>
      <c r="K10" s="114"/>
      <c r="L10" s="114"/>
      <c r="M10" s="114"/>
    </row>
    <row r="11" spans="1:13" ht="18.75" customHeight="1" x14ac:dyDescent="0.45">
      <c r="A11" s="110"/>
      <c r="B11" s="110"/>
      <c r="D11" s="1" t="s">
        <v>65</v>
      </c>
      <c r="E11" s="1" t="s">
        <v>62</v>
      </c>
      <c r="F11" s="114" t="s">
        <v>66</v>
      </c>
      <c r="G11" s="114"/>
      <c r="H11" s="114"/>
      <c r="I11" s="114"/>
      <c r="J11" s="114"/>
      <c r="K11" s="114"/>
      <c r="L11" s="114"/>
      <c r="M11" s="114"/>
    </row>
    <row r="12" spans="1:13" ht="18.75" customHeight="1" x14ac:dyDescent="0.45">
      <c r="A12" s="110"/>
      <c r="B12" s="110"/>
      <c r="E12" s="1" t="s">
        <v>63</v>
      </c>
      <c r="F12" s="115" t="s">
        <v>67</v>
      </c>
      <c r="G12" s="115"/>
      <c r="H12" s="115"/>
      <c r="I12" s="115"/>
      <c r="J12" s="115"/>
      <c r="K12" s="115"/>
      <c r="L12" s="115"/>
      <c r="M12" s="115"/>
    </row>
    <row r="13" spans="1:13" ht="18.75" customHeight="1" x14ac:dyDescent="0.45">
      <c r="A13" s="110"/>
      <c r="B13" s="110"/>
      <c r="F13" s="114" t="s">
        <v>68</v>
      </c>
      <c r="G13" s="114"/>
      <c r="H13" s="114"/>
      <c r="I13" s="114"/>
      <c r="J13" s="114"/>
      <c r="K13" s="114"/>
      <c r="L13" s="114"/>
      <c r="M13" s="114"/>
    </row>
    <row r="14" spans="1:13" ht="12" customHeight="1" x14ac:dyDescent="0.45">
      <c r="A14" s="110"/>
      <c r="B14" s="110"/>
    </row>
    <row r="15" spans="1:13" x14ac:dyDescent="0.45">
      <c r="A15" s="116" t="str">
        <f>IF(入力支援シート!B28="","",入力支援シート!B28)</f>
        <v/>
      </c>
      <c r="B15" s="117" t="s">
        <v>69</v>
      </c>
      <c r="D15" s="117"/>
      <c r="E15" s="117"/>
    </row>
    <row r="16" spans="1:13" x14ac:dyDescent="0.45">
      <c r="A16" s="118" t="s">
        <v>70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spans="1:13" ht="13.2" customHeight="1" x14ac:dyDescent="0.45">
      <c r="A17" s="106" t="s">
        <v>71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ht="13.2" customHeight="1" x14ac:dyDescent="0.45">
      <c r="A18" s="119" t="s">
        <v>72</v>
      </c>
      <c r="B18" s="120"/>
      <c r="C18" s="120"/>
      <c r="D18" s="121"/>
      <c r="E18" s="47" t="s">
        <v>73</v>
      </c>
      <c r="F18" s="47"/>
      <c r="G18" s="119" t="s">
        <v>74</v>
      </c>
      <c r="H18" s="120"/>
      <c r="I18" s="120"/>
      <c r="J18" s="120"/>
      <c r="K18" s="120"/>
      <c r="L18" s="121"/>
      <c r="M18" s="122" t="s">
        <v>75</v>
      </c>
    </row>
    <row r="19" spans="1:13" x14ac:dyDescent="0.45">
      <c r="A19" s="123"/>
      <c r="B19" s="124"/>
      <c r="C19" s="124"/>
      <c r="D19" s="125"/>
      <c r="E19" s="23" t="s">
        <v>76</v>
      </c>
      <c r="F19" s="23" t="s">
        <v>77</v>
      </c>
      <c r="G19" s="123"/>
      <c r="H19" s="124"/>
      <c r="I19" s="124"/>
      <c r="J19" s="124"/>
      <c r="K19" s="124"/>
      <c r="L19" s="125"/>
      <c r="M19" s="126"/>
    </row>
    <row r="20" spans="1:13" ht="25.05" customHeight="1" x14ac:dyDescent="0.45">
      <c r="A20" s="98" t="str">
        <f>IF(入力支援シート!B28="","",入力支援シート!B28&amp;入力支援シート!C28)</f>
        <v/>
      </c>
      <c r="B20" s="99"/>
      <c r="C20" s="99"/>
      <c r="D20" s="100"/>
      <c r="E20" s="127"/>
      <c r="F20" s="127" t="str">
        <f>IF(入力支援シート!G28="","",入力支援シート!G28)</f>
        <v/>
      </c>
      <c r="G20" s="128" t="str">
        <f>IF(入力支援シート!I28="","",入力支援シート!I28)</f>
        <v/>
      </c>
      <c r="H20" s="104"/>
      <c r="I20" s="104"/>
      <c r="J20" s="104"/>
      <c r="K20" s="104"/>
      <c r="L20" s="105"/>
      <c r="M20" s="129" t="str">
        <f>IF(入力支援シート!K28="","",入力支援シート!K28)</f>
        <v/>
      </c>
    </row>
    <row r="21" spans="1:13" ht="25.05" customHeight="1" x14ac:dyDescent="0.45">
      <c r="A21" s="98" t="str">
        <f>IF(入力支援シート!B29="","",入力支援シート!B29&amp;入力支援シート!C29)</f>
        <v/>
      </c>
      <c r="B21" s="99"/>
      <c r="C21" s="99"/>
      <c r="D21" s="100"/>
      <c r="E21" s="127"/>
      <c r="F21" s="127" t="str">
        <f>IF(入力支援シート!G29="","",入力支援シート!G29)</f>
        <v/>
      </c>
      <c r="G21" s="128" t="str">
        <f>IF(入力支援シート!I29="","",入力支援シート!I29)</f>
        <v/>
      </c>
      <c r="H21" s="104"/>
      <c r="I21" s="104"/>
      <c r="J21" s="104"/>
      <c r="K21" s="104"/>
      <c r="L21" s="105"/>
      <c r="M21" s="129" t="str">
        <f>IF(入力支援シート!K29="","",入力支援シート!K29)</f>
        <v/>
      </c>
    </row>
    <row r="22" spans="1:13" ht="25.05" customHeight="1" x14ac:dyDescent="0.45">
      <c r="A22" s="98" t="str">
        <f>IF(入力支援シート!B30="","",入力支援シート!B30&amp;入力支援シート!C30)</f>
        <v/>
      </c>
      <c r="B22" s="99"/>
      <c r="C22" s="99"/>
      <c r="D22" s="100"/>
      <c r="E22" s="127"/>
      <c r="F22" s="127" t="str">
        <f>IF(入力支援シート!G30="","",入力支援シート!G30)</f>
        <v/>
      </c>
      <c r="G22" s="128" t="str">
        <f>IF(入力支援シート!I30="","",入力支援シート!I30)</f>
        <v/>
      </c>
      <c r="H22" s="104"/>
      <c r="I22" s="104"/>
      <c r="J22" s="104"/>
      <c r="K22" s="104"/>
      <c r="L22" s="105"/>
      <c r="M22" s="129" t="str">
        <f>IF(入力支援シート!K30="","",入力支援シート!K30)</f>
        <v/>
      </c>
    </row>
    <row r="23" spans="1:13" ht="25.05" customHeight="1" x14ac:dyDescent="0.45">
      <c r="A23" s="98" t="str">
        <f>IF(入力支援シート!B31="","",入力支援シート!B31&amp;入力支援シート!C31)</f>
        <v/>
      </c>
      <c r="B23" s="99"/>
      <c r="C23" s="99"/>
      <c r="D23" s="100"/>
      <c r="E23" s="127"/>
      <c r="F23" s="127" t="str">
        <f>IF(入力支援シート!G31="","",入力支援シート!G31)</f>
        <v/>
      </c>
      <c r="G23" s="128" t="str">
        <f>IF(入力支援シート!I31="","",入力支援シート!I31)</f>
        <v/>
      </c>
      <c r="H23" s="104"/>
      <c r="I23" s="104"/>
      <c r="J23" s="104"/>
      <c r="K23" s="104"/>
      <c r="L23" s="105"/>
      <c r="M23" s="129" t="str">
        <f>IF(入力支援シート!K31="","",入力支援シート!K31)</f>
        <v/>
      </c>
    </row>
    <row r="24" spans="1:13" ht="25.05" customHeight="1" x14ac:dyDescent="0.45">
      <c r="A24" s="98" t="str">
        <f>IF(入力支援シート!B32="","",入力支援シート!B32&amp;入力支援シート!C32)</f>
        <v/>
      </c>
      <c r="B24" s="99"/>
      <c r="C24" s="99"/>
      <c r="D24" s="100"/>
      <c r="E24" s="127"/>
      <c r="F24" s="127" t="str">
        <f>IF(入力支援シート!G32="","",入力支援シート!G32)</f>
        <v/>
      </c>
      <c r="G24" s="128" t="str">
        <f>IF(入力支援シート!I32="","",入力支援シート!I32)</f>
        <v/>
      </c>
      <c r="H24" s="104"/>
      <c r="I24" s="104"/>
      <c r="J24" s="104"/>
      <c r="K24" s="104"/>
      <c r="L24" s="105"/>
      <c r="M24" s="129" t="str">
        <f>IF(入力支援シート!K32="","",入力支援シート!K32)</f>
        <v/>
      </c>
    </row>
    <row r="25" spans="1:13" ht="25.05" customHeight="1" x14ac:dyDescent="0.45">
      <c r="A25" s="98" t="str">
        <f>IF(入力支援シート!B33="","",入力支援シート!B33&amp;入力支援シート!C33)</f>
        <v/>
      </c>
      <c r="B25" s="99"/>
      <c r="C25" s="99"/>
      <c r="D25" s="100"/>
      <c r="E25" s="127"/>
      <c r="F25" s="127" t="str">
        <f>IF(入力支援シート!G33="","",入力支援シート!G33)</f>
        <v/>
      </c>
      <c r="G25" s="128" t="str">
        <f>IF(入力支援シート!I33="","",入力支援シート!I33)</f>
        <v/>
      </c>
      <c r="H25" s="104"/>
      <c r="I25" s="104"/>
      <c r="J25" s="104"/>
      <c r="K25" s="104"/>
      <c r="L25" s="105"/>
      <c r="M25" s="129" t="str">
        <f>IF(入力支援シート!K33="","",入力支援シート!K33)</f>
        <v/>
      </c>
    </row>
    <row r="26" spans="1:13" ht="25.05" customHeight="1" x14ac:dyDescent="0.45">
      <c r="A26" s="98" t="str">
        <f>IF(入力支援シート!B34="","",入力支援シート!B34&amp;入力支援シート!C34)</f>
        <v/>
      </c>
      <c r="B26" s="99"/>
      <c r="C26" s="99"/>
      <c r="D26" s="100"/>
      <c r="E26" s="127"/>
      <c r="F26" s="127" t="str">
        <f>IF(入力支援シート!G34="","",入力支援シート!G34)</f>
        <v/>
      </c>
      <c r="G26" s="128" t="str">
        <f>IF(入力支援シート!I34="","",入力支援シート!I34)</f>
        <v/>
      </c>
      <c r="H26" s="104"/>
      <c r="I26" s="104"/>
      <c r="J26" s="104"/>
      <c r="K26" s="104"/>
      <c r="L26" s="105"/>
      <c r="M26" s="129" t="str">
        <f>IF(入力支援シート!K34="","",入力支援シート!K34)</f>
        <v/>
      </c>
    </row>
    <row r="27" spans="1:13" ht="25.05" customHeight="1" x14ac:dyDescent="0.45">
      <c r="A27" s="98" t="str">
        <f>IF(入力支援シート!B35="","",入力支援シート!B35&amp;入力支援シート!C35)</f>
        <v/>
      </c>
      <c r="B27" s="99"/>
      <c r="C27" s="99"/>
      <c r="D27" s="100"/>
      <c r="E27" s="127"/>
      <c r="F27" s="127" t="str">
        <f>IF(入力支援シート!G35="","",入力支援シート!G35)</f>
        <v/>
      </c>
      <c r="G27" s="128" t="str">
        <f>IF(入力支援シート!I35="","",入力支援シート!I35)</f>
        <v/>
      </c>
      <c r="H27" s="104"/>
      <c r="I27" s="104"/>
      <c r="J27" s="104"/>
      <c r="K27" s="104"/>
      <c r="L27" s="105"/>
      <c r="M27" s="129" t="str">
        <f>IF(入力支援シート!K35="","",入力支援シート!K35)</f>
        <v/>
      </c>
    </row>
    <row r="28" spans="1:13" ht="25.05" customHeight="1" x14ac:dyDescent="0.45">
      <c r="A28" s="98" t="str">
        <f>IF(入力支援シート!B36="","",入力支援シート!B36&amp;入力支援シート!C36)</f>
        <v/>
      </c>
      <c r="B28" s="99"/>
      <c r="C28" s="99"/>
      <c r="D28" s="100"/>
      <c r="E28" s="127"/>
      <c r="F28" s="127" t="str">
        <f>IF(入力支援シート!G36="","",入力支援シート!G36)</f>
        <v/>
      </c>
      <c r="G28" s="128" t="str">
        <f>IF(入力支援シート!I36="","",入力支援シート!I36)</f>
        <v/>
      </c>
      <c r="H28" s="104"/>
      <c r="I28" s="104"/>
      <c r="J28" s="104"/>
      <c r="K28" s="104"/>
      <c r="L28" s="105"/>
      <c r="M28" s="129" t="str">
        <f>IF(入力支援シート!K36="","",入力支援シート!K36)</f>
        <v/>
      </c>
    </row>
    <row r="29" spans="1:13" ht="25.05" customHeight="1" x14ac:dyDescent="0.45">
      <c r="A29" s="98" t="str">
        <f>IF(COUNTA(入力支援シート!B28:B57)&gt;10,"以下、別紙",入力支援シート!B37&amp;入力支援シート!C37)</f>
        <v/>
      </c>
      <c r="B29" s="99"/>
      <c r="C29" s="99"/>
      <c r="D29" s="100"/>
      <c r="E29" s="127"/>
      <c r="F29" s="127" t="str">
        <f>IF(OR(A29="以下、別紙",入力支援シート!G37=""),"",入力支援シート!G37)</f>
        <v/>
      </c>
      <c r="G29" s="128" t="str">
        <f>IF(OR(A29="以下、別紙",入力支援シート!I37=""),"",入力支援シート!I37)</f>
        <v/>
      </c>
      <c r="H29" s="104"/>
      <c r="I29" s="104"/>
      <c r="J29" s="104"/>
      <c r="K29" s="104"/>
      <c r="L29" s="105"/>
      <c r="M29" s="129" t="str">
        <f>IF(OR(A29="以下、別紙",入力支援シート!K37=""),"",入力支援シート!K37)</f>
        <v/>
      </c>
    </row>
    <row r="30" spans="1:13" ht="25.05" customHeight="1" x14ac:dyDescent="0.45">
      <c r="A30" s="52" t="s">
        <v>78</v>
      </c>
      <c r="B30" s="53"/>
      <c r="C30" s="53"/>
      <c r="D30" s="53"/>
      <c r="E30" s="53"/>
      <c r="F30" s="54"/>
      <c r="G30" s="130" t="str">
        <f>IF(A29="以下、別紙",SUM('別紙農地一覧(共通)'!I5:L30)+SUM(G20:L29),IF(SUM(G20:L29)=0,"",SUM(G20:L29)))</f>
        <v/>
      </c>
      <c r="H30" s="131"/>
      <c r="I30" s="131"/>
      <c r="J30" s="131"/>
      <c r="K30" s="131"/>
      <c r="L30" s="132"/>
      <c r="M30" s="129" t="str">
        <f>IF(A29="以下、別紙","※合計は別紙を含む","")</f>
        <v/>
      </c>
    </row>
    <row r="31" spans="1:13" x14ac:dyDescent="0.45">
      <c r="A31" s="110"/>
      <c r="B31" s="110"/>
    </row>
    <row r="32" spans="1:13" ht="19.5" customHeight="1" x14ac:dyDescent="0.45">
      <c r="A32" s="114" t="s">
        <v>79</v>
      </c>
      <c r="B32" s="114"/>
      <c r="C32" s="114"/>
      <c r="D32" s="114"/>
      <c r="F32" s="133" t="s">
        <v>80</v>
      </c>
      <c r="G32" s="9" t="str">
        <f>IF(入力支援シート!F17="","",入力支援シート!F17)</f>
        <v/>
      </c>
      <c r="H32" s="9" t="s">
        <v>81</v>
      </c>
      <c r="I32" s="9" t="str">
        <f>IF(入力支援シート!H17="","",入力支援シート!H17)</f>
        <v/>
      </c>
      <c r="J32" s="9" t="s">
        <v>82</v>
      </c>
      <c r="K32" s="9" t="str">
        <f>IF(入力支援シート!J17="","",入力支援シート!J17)</f>
        <v/>
      </c>
      <c r="L32" s="9" t="s">
        <v>83</v>
      </c>
    </row>
    <row r="33" spans="1:13" ht="19.5" customHeight="1" x14ac:dyDescent="0.45">
      <c r="A33" s="1" t="s">
        <v>84</v>
      </c>
      <c r="F33" s="133" t="s">
        <v>80</v>
      </c>
      <c r="G33" s="9" t="str">
        <f>IF(入力支援シート!F7="","",入力支援シート!F7)</f>
        <v/>
      </c>
      <c r="H33" s="9" t="s">
        <v>81</v>
      </c>
      <c r="I33" s="9" t="str">
        <f>IF(入力支援シート!H7="","",入力支援シート!H7)</f>
        <v/>
      </c>
      <c r="J33" s="9" t="s">
        <v>82</v>
      </c>
      <c r="K33" s="9" t="str">
        <f>IF(入力支援シート!J7="","",入力支援シート!J7)</f>
        <v/>
      </c>
      <c r="L33" s="9" t="s">
        <v>83</v>
      </c>
    </row>
    <row r="34" spans="1:13" ht="19.5" customHeight="1" x14ac:dyDescent="0.45">
      <c r="A34" s="114" t="s">
        <v>85</v>
      </c>
      <c r="B34" s="114"/>
      <c r="C34" s="114"/>
      <c r="D34" s="114"/>
      <c r="F34" s="133" t="s">
        <v>80</v>
      </c>
      <c r="G34" s="9"/>
      <c r="H34" s="9" t="s">
        <v>81</v>
      </c>
      <c r="I34" s="9"/>
      <c r="J34" s="9" t="s">
        <v>82</v>
      </c>
      <c r="K34" s="9"/>
      <c r="L34" s="9" t="s">
        <v>83</v>
      </c>
    </row>
    <row r="35" spans="1:13" ht="19.5" customHeight="1" x14ac:dyDescent="0.45">
      <c r="A35" s="114" t="s">
        <v>86</v>
      </c>
      <c r="B35" s="114"/>
      <c r="C35" s="114"/>
      <c r="D35" s="114"/>
      <c r="F35" s="133" t="s">
        <v>80</v>
      </c>
      <c r="G35" s="9"/>
      <c r="H35" s="9" t="s">
        <v>81</v>
      </c>
      <c r="I35" s="9"/>
      <c r="J35" s="9" t="s">
        <v>82</v>
      </c>
      <c r="K35" s="9"/>
      <c r="L35" s="9" t="s">
        <v>83</v>
      </c>
    </row>
    <row r="36" spans="1:13" ht="19.5" customHeight="1" x14ac:dyDescent="0.45">
      <c r="A36" s="114" t="s">
        <v>87</v>
      </c>
      <c r="B36" s="114"/>
      <c r="C36" s="114"/>
      <c r="D36" s="114"/>
    </row>
    <row r="37" spans="1:13" ht="49.95" customHeight="1" x14ac:dyDescent="0.45"/>
    <row r="38" spans="1:13" ht="16.2" x14ac:dyDescent="0.45">
      <c r="A38" s="108" t="s">
        <v>88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45">
      <c r="A39" s="110"/>
      <c r="B39" s="110"/>
    </row>
    <row r="40" spans="1:13" x14ac:dyDescent="0.45">
      <c r="A40" s="24" t="s">
        <v>59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45">
      <c r="A41" s="110"/>
      <c r="B41" s="110"/>
    </row>
    <row r="42" spans="1:13" x14ac:dyDescent="0.45">
      <c r="A42" s="111" t="s">
        <v>60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</row>
    <row r="43" spans="1:13" x14ac:dyDescent="0.45">
      <c r="A43" s="110"/>
      <c r="B43" s="110"/>
    </row>
    <row r="44" spans="1:13" ht="18.600000000000001" customHeight="1" x14ac:dyDescent="0.45">
      <c r="A44" s="110"/>
      <c r="B44" s="110"/>
      <c r="D44" s="1" t="s">
        <v>89</v>
      </c>
      <c r="E44" s="1" t="s">
        <v>14</v>
      </c>
      <c r="F44" s="114" t="s">
        <v>66</v>
      </c>
      <c r="G44" s="114"/>
      <c r="H44" s="114"/>
      <c r="I44" s="114"/>
      <c r="J44" s="114"/>
      <c r="K44" s="114"/>
      <c r="L44" s="114"/>
      <c r="M44" s="114"/>
    </row>
    <row r="45" spans="1:13" ht="18.600000000000001" customHeight="1" x14ac:dyDescent="0.45">
      <c r="A45" s="110"/>
      <c r="B45" s="110"/>
      <c r="E45" s="1" t="s">
        <v>41</v>
      </c>
      <c r="F45" s="115" t="s">
        <v>90</v>
      </c>
      <c r="G45" s="115"/>
      <c r="H45" s="115"/>
      <c r="I45" s="115"/>
      <c r="J45" s="115"/>
      <c r="K45" s="115"/>
      <c r="L45" s="115"/>
      <c r="M45" s="115"/>
    </row>
    <row r="46" spans="1:13" ht="18.600000000000001" customHeight="1" x14ac:dyDescent="0.45">
      <c r="A46" s="110"/>
      <c r="B46" s="110"/>
      <c r="F46" s="114" t="str">
        <f>$F$13</f>
        <v>理事長　　中　野　敦　子　　　</v>
      </c>
      <c r="G46" s="114"/>
      <c r="H46" s="114"/>
      <c r="I46" s="114"/>
      <c r="J46" s="114"/>
      <c r="K46" s="114"/>
      <c r="L46" s="114"/>
      <c r="M46" s="114"/>
    </row>
    <row r="47" spans="1:13" x14ac:dyDescent="0.45">
      <c r="A47" s="110"/>
      <c r="B47" s="110"/>
    </row>
    <row r="48" spans="1:13" ht="40.049999999999997" customHeight="1" x14ac:dyDescent="0.45">
      <c r="A48" s="110"/>
      <c r="B48" s="110"/>
      <c r="D48" s="1" t="s">
        <v>91</v>
      </c>
      <c r="E48" s="1" t="s">
        <v>14</v>
      </c>
      <c r="F48" s="134" t="str">
        <f>IF(入力支援シート!I12="","",入力支援シート!I12)</f>
        <v/>
      </c>
      <c r="G48" s="134"/>
      <c r="H48" s="134"/>
      <c r="I48" s="134"/>
      <c r="J48" s="134"/>
      <c r="K48" s="134"/>
      <c r="L48" s="134"/>
      <c r="M48" s="134"/>
    </row>
    <row r="49" spans="1:13" ht="60" customHeight="1" x14ac:dyDescent="0.45">
      <c r="A49" s="110"/>
      <c r="B49" s="110"/>
      <c r="E49" s="1" t="s">
        <v>41</v>
      </c>
      <c r="F49" s="113" t="str">
        <f>IF(入力支援シート!D12="","",IF(AND(入力支援シート!D12&lt;&gt;"",入力支援シート!E12&lt;&gt;""),入力支援シート!D12&amp;CHAR(10)&amp;入力支援シート!E12,入力支援シート!D12))</f>
        <v/>
      </c>
      <c r="G49" s="113"/>
      <c r="H49" s="113"/>
      <c r="I49" s="113"/>
      <c r="J49" s="113"/>
      <c r="K49" s="113"/>
      <c r="L49" s="113"/>
      <c r="M49" s="1" t="s">
        <v>92</v>
      </c>
    </row>
    <row r="50" spans="1:13" x14ac:dyDescent="0.45">
      <c r="A50" s="110"/>
      <c r="B50" s="110"/>
    </row>
    <row r="51" spans="1:13" x14ac:dyDescent="0.45">
      <c r="A51" s="116" t="str">
        <f>A15</f>
        <v/>
      </c>
      <c r="B51" s="117" t="s">
        <v>93</v>
      </c>
      <c r="D51" s="117"/>
      <c r="E51" s="117"/>
    </row>
    <row r="52" spans="1:13" x14ac:dyDescent="0.45">
      <c r="A52" s="118" t="s">
        <v>70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</row>
    <row r="53" spans="1:13" x14ac:dyDescent="0.45">
      <c r="A53" s="106" t="s">
        <v>94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</row>
    <row r="54" spans="1:13" x14ac:dyDescent="0.45">
      <c r="A54" s="119" t="s">
        <v>95</v>
      </c>
      <c r="B54" s="120"/>
      <c r="C54" s="120"/>
      <c r="D54" s="121"/>
      <c r="E54" s="52" t="s">
        <v>96</v>
      </c>
      <c r="F54" s="54"/>
      <c r="G54" s="119" t="s">
        <v>97</v>
      </c>
      <c r="H54" s="120"/>
      <c r="I54" s="120"/>
      <c r="J54" s="120"/>
      <c r="K54" s="120"/>
      <c r="L54" s="121"/>
      <c r="M54" s="122" t="s">
        <v>98</v>
      </c>
    </row>
    <row r="55" spans="1:13" x14ac:dyDescent="0.45">
      <c r="A55" s="123"/>
      <c r="B55" s="124"/>
      <c r="C55" s="124"/>
      <c r="D55" s="125"/>
      <c r="E55" s="23" t="s">
        <v>99</v>
      </c>
      <c r="F55" s="23" t="s">
        <v>100</v>
      </c>
      <c r="G55" s="123"/>
      <c r="H55" s="124"/>
      <c r="I55" s="124"/>
      <c r="J55" s="124"/>
      <c r="K55" s="124"/>
      <c r="L55" s="125"/>
      <c r="M55" s="126"/>
    </row>
    <row r="56" spans="1:13" ht="25.05" customHeight="1" x14ac:dyDescent="0.45">
      <c r="A56" s="98" t="str">
        <f>A20</f>
        <v/>
      </c>
      <c r="B56" s="99"/>
      <c r="C56" s="99"/>
      <c r="D56" s="100"/>
      <c r="E56" s="127" t="str">
        <f>IF(E20="","",E20)</f>
        <v/>
      </c>
      <c r="F56" s="127" t="str">
        <f>F20</f>
        <v/>
      </c>
      <c r="G56" s="128" t="str">
        <f>G20</f>
        <v/>
      </c>
      <c r="H56" s="104"/>
      <c r="I56" s="104"/>
      <c r="J56" s="104"/>
      <c r="K56" s="104"/>
      <c r="L56" s="105"/>
      <c r="M56" s="129" t="str">
        <f>M20</f>
        <v/>
      </c>
    </row>
    <row r="57" spans="1:13" ht="25.05" customHeight="1" x14ac:dyDescent="0.45">
      <c r="A57" s="98" t="str">
        <f>A21</f>
        <v/>
      </c>
      <c r="B57" s="99"/>
      <c r="C57" s="99"/>
      <c r="D57" s="100"/>
      <c r="E57" s="127" t="str">
        <f>IF(E21="","",E21)</f>
        <v/>
      </c>
      <c r="F57" s="127" t="str">
        <f>F21</f>
        <v/>
      </c>
      <c r="G57" s="128" t="str">
        <f>G21</f>
        <v/>
      </c>
      <c r="H57" s="104"/>
      <c r="I57" s="104"/>
      <c r="J57" s="104"/>
      <c r="K57" s="104"/>
      <c r="L57" s="105"/>
      <c r="M57" s="129" t="str">
        <f>M21</f>
        <v/>
      </c>
    </row>
    <row r="58" spans="1:13" ht="25.05" customHeight="1" x14ac:dyDescent="0.45">
      <c r="A58" s="98" t="str">
        <f>A22</f>
        <v/>
      </c>
      <c r="B58" s="99"/>
      <c r="C58" s="99"/>
      <c r="D58" s="100"/>
      <c r="E58" s="127" t="str">
        <f>IF(E22="","",E22)</f>
        <v/>
      </c>
      <c r="F58" s="127" t="str">
        <f>F22</f>
        <v/>
      </c>
      <c r="G58" s="128" t="str">
        <f>G22</f>
        <v/>
      </c>
      <c r="H58" s="104"/>
      <c r="I58" s="104"/>
      <c r="J58" s="104"/>
      <c r="K58" s="104"/>
      <c r="L58" s="105"/>
      <c r="M58" s="129" t="str">
        <f>M22</f>
        <v/>
      </c>
    </row>
    <row r="59" spans="1:13" ht="25.05" customHeight="1" x14ac:dyDescent="0.45">
      <c r="A59" s="98" t="str">
        <f>A23</f>
        <v/>
      </c>
      <c r="B59" s="99"/>
      <c r="C59" s="99"/>
      <c r="D59" s="100"/>
      <c r="E59" s="127" t="str">
        <f>IF(E23="","",E23)</f>
        <v/>
      </c>
      <c r="F59" s="127" t="str">
        <f>F23</f>
        <v/>
      </c>
      <c r="G59" s="128" t="str">
        <f>G23</f>
        <v/>
      </c>
      <c r="H59" s="104"/>
      <c r="I59" s="104"/>
      <c r="J59" s="104"/>
      <c r="K59" s="104"/>
      <c r="L59" s="105"/>
      <c r="M59" s="129" t="str">
        <f>M23</f>
        <v/>
      </c>
    </row>
    <row r="60" spans="1:13" ht="25.05" customHeight="1" x14ac:dyDescent="0.45">
      <c r="A60" s="98" t="str">
        <f>A24</f>
        <v/>
      </c>
      <c r="B60" s="99"/>
      <c r="C60" s="99"/>
      <c r="D60" s="100"/>
      <c r="E60" s="127" t="str">
        <f>IF(E24="","",E24)</f>
        <v/>
      </c>
      <c r="F60" s="127" t="str">
        <f>F24</f>
        <v/>
      </c>
      <c r="G60" s="128" t="str">
        <f>G24</f>
        <v/>
      </c>
      <c r="H60" s="104"/>
      <c r="I60" s="104"/>
      <c r="J60" s="104"/>
      <c r="K60" s="104"/>
      <c r="L60" s="105"/>
      <c r="M60" s="129" t="str">
        <f>M24</f>
        <v/>
      </c>
    </row>
    <row r="61" spans="1:13" ht="25.05" customHeight="1" x14ac:dyDescent="0.45">
      <c r="A61" s="98" t="str">
        <f>A25</f>
        <v/>
      </c>
      <c r="B61" s="99"/>
      <c r="C61" s="99"/>
      <c r="D61" s="100"/>
      <c r="E61" s="127" t="str">
        <f>IF(E25="","",E25)</f>
        <v/>
      </c>
      <c r="F61" s="127" t="str">
        <f>F25</f>
        <v/>
      </c>
      <c r="G61" s="128" t="str">
        <f>G25</f>
        <v/>
      </c>
      <c r="H61" s="104"/>
      <c r="I61" s="104"/>
      <c r="J61" s="104"/>
      <c r="K61" s="104"/>
      <c r="L61" s="105"/>
      <c r="M61" s="129" t="str">
        <f>M25</f>
        <v/>
      </c>
    </row>
    <row r="62" spans="1:13" ht="25.05" customHeight="1" x14ac:dyDescent="0.45">
      <c r="A62" s="98" t="str">
        <f>A26</f>
        <v/>
      </c>
      <c r="B62" s="99"/>
      <c r="C62" s="99"/>
      <c r="D62" s="100"/>
      <c r="E62" s="127" t="str">
        <f>IF(E26="","",E26)</f>
        <v/>
      </c>
      <c r="F62" s="127" t="str">
        <f>F26</f>
        <v/>
      </c>
      <c r="G62" s="128" t="str">
        <f>G26</f>
        <v/>
      </c>
      <c r="H62" s="104"/>
      <c r="I62" s="104"/>
      <c r="J62" s="104"/>
      <c r="K62" s="104"/>
      <c r="L62" s="105"/>
      <c r="M62" s="129" t="str">
        <f>M26</f>
        <v/>
      </c>
    </row>
    <row r="63" spans="1:13" ht="25.05" customHeight="1" x14ac:dyDescent="0.45">
      <c r="A63" s="98" t="str">
        <f>A27</f>
        <v/>
      </c>
      <c r="B63" s="99"/>
      <c r="C63" s="99"/>
      <c r="D63" s="100"/>
      <c r="E63" s="127" t="str">
        <f>IF(E27="","",E27)</f>
        <v/>
      </c>
      <c r="F63" s="127" t="str">
        <f>F27</f>
        <v/>
      </c>
      <c r="G63" s="128" t="str">
        <f>G27</f>
        <v/>
      </c>
      <c r="H63" s="104"/>
      <c r="I63" s="104"/>
      <c r="J63" s="104"/>
      <c r="K63" s="104"/>
      <c r="L63" s="105"/>
      <c r="M63" s="129" t="str">
        <f>M27</f>
        <v/>
      </c>
    </row>
    <row r="64" spans="1:13" ht="25.05" customHeight="1" x14ac:dyDescent="0.45">
      <c r="A64" s="98" t="str">
        <f>A28</f>
        <v/>
      </c>
      <c r="B64" s="99"/>
      <c r="C64" s="99"/>
      <c r="D64" s="100"/>
      <c r="E64" s="127" t="str">
        <f>IF(E28="","",E28)</f>
        <v/>
      </c>
      <c r="F64" s="127" t="str">
        <f>F28</f>
        <v/>
      </c>
      <c r="G64" s="128" t="str">
        <f>G28</f>
        <v/>
      </c>
      <c r="H64" s="104"/>
      <c r="I64" s="104"/>
      <c r="J64" s="104"/>
      <c r="K64" s="104"/>
      <c r="L64" s="105"/>
      <c r="M64" s="129" t="str">
        <f>M28</f>
        <v/>
      </c>
    </row>
    <row r="65" spans="1:13" ht="25.05" customHeight="1" x14ac:dyDescent="0.45">
      <c r="A65" s="98" t="str">
        <f>A29</f>
        <v/>
      </c>
      <c r="B65" s="99"/>
      <c r="C65" s="99"/>
      <c r="D65" s="100"/>
      <c r="E65" s="127" t="str">
        <f>IF(E29="","",E29)</f>
        <v/>
      </c>
      <c r="F65" s="127" t="str">
        <f>F29</f>
        <v/>
      </c>
      <c r="G65" s="128" t="str">
        <f>G29</f>
        <v/>
      </c>
      <c r="H65" s="104"/>
      <c r="I65" s="104"/>
      <c r="J65" s="104"/>
      <c r="K65" s="104"/>
      <c r="L65" s="105"/>
      <c r="M65" s="129" t="str">
        <f>M29</f>
        <v/>
      </c>
    </row>
    <row r="66" spans="1:13" ht="27.15" customHeight="1" x14ac:dyDescent="0.45">
      <c r="A66" s="52" t="s">
        <v>101</v>
      </c>
      <c r="B66" s="53"/>
      <c r="C66" s="53"/>
      <c r="D66" s="53"/>
      <c r="E66" s="53"/>
      <c r="F66" s="54"/>
      <c r="G66" s="135" t="str">
        <f>G30</f>
        <v/>
      </c>
      <c r="H66" s="136"/>
      <c r="I66" s="136"/>
      <c r="J66" s="136"/>
      <c r="K66" s="136"/>
      <c r="L66" s="137"/>
      <c r="M66" s="129" t="str">
        <f>M30</f>
        <v/>
      </c>
    </row>
    <row r="67" spans="1:13" x14ac:dyDescent="0.45">
      <c r="A67" s="110"/>
      <c r="B67" s="110"/>
    </row>
    <row r="68" spans="1:13" ht="19.5" customHeight="1" x14ac:dyDescent="0.45">
      <c r="A68" s="114" t="s">
        <v>102</v>
      </c>
      <c r="B68" s="114"/>
      <c r="C68" s="114"/>
      <c r="D68" s="114"/>
      <c r="F68" s="133" t="s">
        <v>6</v>
      </c>
      <c r="G68" s="9" t="str">
        <f>IF(G32="","",G32)</f>
        <v/>
      </c>
      <c r="H68" s="9" t="s">
        <v>7</v>
      </c>
      <c r="I68" s="9" t="str">
        <f>IF(I32="","",I32)</f>
        <v/>
      </c>
      <c r="J68" s="9" t="s">
        <v>8</v>
      </c>
      <c r="K68" s="9" t="str">
        <f>IF(K32="","",K32)</f>
        <v/>
      </c>
      <c r="L68" s="9" t="s">
        <v>9</v>
      </c>
    </row>
    <row r="69" spans="1:13" ht="19.5" customHeight="1" x14ac:dyDescent="0.45">
      <c r="A69" s="1" t="s">
        <v>103</v>
      </c>
      <c r="F69" s="133" t="s">
        <v>6</v>
      </c>
      <c r="G69" s="9" t="str">
        <f>IF(G33="","",G33)</f>
        <v/>
      </c>
      <c r="H69" s="9" t="s">
        <v>7</v>
      </c>
      <c r="I69" s="9" t="str">
        <f>IF(I33="","",I33)</f>
        <v/>
      </c>
      <c r="J69" s="9" t="s">
        <v>8</v>
      </c>
      <c r="K69" s="9" t="str">
        <f>IF(K33="","",K33)</f>
        <v/>
      </c>
      <c r="L69" s="9" t="s">
        <v>9</v>
      </c>
    </row>
    <row r="70" spans="1:13" ht="19.5" customHeight="1" x14ac:dyDescent="0.45">
      <c r="A70" s="114" t="s">
        <v>104</v>
      </c>
      <c r="B70" s="114"/>
      <c r="C70" s="114"/>
      <c r="D70" s="114"/>
      <c r="F70" s="133" t="s">
        <v>6</v>
      </c>
      <c r="G70" s="9" t="str">
        <f>IF(G34="","",G34)</f>
        <v/>
      </c>
      <c r="H70" s="9" t="s">
        <v>7</v>
      </c>
      <c r="I70" s="9" t="str">
        <f>IF(I34="","",I34)</f>
        <v/>
      </c>
      <c r="J70" s="9" t="s">
        <v>8</v>
      </c>
      <c r="K70" s="9" t="str">
        <f>IF(K34="","",K34)</f>
        <v/>
      </c>
      <c r="L70" s="9" t="s">
        <v>9</v>
      </c>
    </row>
    <row r="71" spans="1:13" ht="19.5" customHeight="1" x14ac:dyDescent="0.45">
      <c r="A71" s="114" t="s">
        <v>105</v>
      </c>
      <c r="B71" s="114"/>
      <c r="C71" s="114"/>
      <c r="D71" s="114"/>
      <c r="F71" s="133" t="s">
        <v>6</v>
      </c>
      <c r="G71" s="9" t="str">
        <f>IF(G35="","",G35)</f>
        <v/>
      </c>
      <c r="H71" s="9" t="s">
        <v>7</v>
      </c>
      <c r="I71" s="9" t="str">
        <f>IF(I35="","",I35)</f>
        <v/>
      </c>
      <c r="J71" s="9" t="s">
        <v>8</v>
      </c>
      <c r="K71" s="9" t="str">
        <f>IF(K35="","",K35)</f>
        <v/>
      </c>
      <c r="L71" s="9" t="s">
        <v>9</v>
      </c>
    </row>
    <row r="72" spans="1:13" ht="19.5" customHeight="1" x14ac:dyDescent="0.45">
      <c r="A72" s="114" t="s">
        <v>87</v>
      </c>
      <c r="B72" s="114"/>
      <c r="C72" s="114"/>
      <c r="D72" s="114"/>
    </row>
  </sheetData>
  <mergeCells count="81">
    <mergeCell ref="A66:F66"/>
    <mergeCell ref="G66:L66"/>
    <mergeCell ref="A68:D68"/>
    <mergeCell ref="A70:D70"/>
    <mergeCell ref="A71:D71"/>
    <mergeCell ref="A72:D72"/>
    <mergeCell ref="A63:D63"/>
    <mergeCell ref="G63:L63"/>
    <mergeCell ref="A64:D64"/>
    <mergeCell ref="G64:L64"/>
    <mergeCell ref="A65:D65"/>
    <mergeCell ref="G65:L65"/>
    <mergeCell ref="A60:D60"/>
    <mergeCell ref="G60:L60"/>
    <mergeCell ref="A61:D61"/>
    <mergeCell ref="G61:L61"/>
    <mergeCell ref="A62:D62"/>
    <mergeCell ref="G62:L62"/>
    <mergeCell ref="A57:D57"/>
    <mergeCell ref="G57:L57"/>
    <mergeCell ref="A58:D58"/>
    <mergeCell ref="G58:L58"/>
    <mergeCell ref="A59:D59"/>
    <mergeCell ref="G59:L59"/>
    <mergeCell ref="A54:D55"/>
    <mergeCell ref="E54:F54"/>
    <mergeCell ref="G54:L55"/>
    <mergeCell ref="M54:M55"/>
    <mergeCell ref="A56:D56"/>
    <mergeCell ref="G56:L56"/>
    <mergeCell ref="F45:M45"/>
    <mergeCell ref="F46:M46"/>
    <mergeCell ref="F48:M48"/>
    <mergeCell ref="F49:L49"/>
    <mergeCell ref="A52:M52"/>
    <mergeCell ref="A53:M53"/>
    <mergeCell ref="A35:D35"/>
    <mergeCell ref="A36:D36"/>
    <mergeCell ref="A38:M38"/>
    <mergeCell ref="A40:M40"/>
    <mergeCell ref="A42:M42"/>
    <mergeCell ref="F44:M44"/>
    <mergeCell ref="A29:D29"/>
    <mergeCell ref="G29:L29"/>
    <mergeCell ref="A30:F30"/>
    <mergeCell ref="G30:L30"/>
    <mergeCell ref="A32:D32"/>
    <mergeCell ref="A34:D34"/>
    <mergeCell ref="A26:D26"/>
    <mergeCell ref="G26:L26"/>
    <mergeCell ref="A27:D27"/>
    <mergeCell ref="G27:L27"/>
    <mergeCell ref="A28:D28"/>
    <mergeCell ref="G28:L28"/>
    <mergeCell ref="A23:D23"/>
    <mergeCell ref="G23:L23"/>
    <mergeCell ref="A24:D24"/>
    <mergeCell ref="G24:L24"/>
    <mergeCell ref="A25:D25"/>
    <mergeCell ref="G25:L25"/>
    <mergeCell ref="A20:D20"/>
    <mergeCell ref="G20:L20"/>
    <mergeCell ref="A21:D21"/>
    <mergeCell ref="G21:L21"/>
    <mergeCell ref="A22:D22"/>
    <mergeCell ref="G22:L22"/>
    <mergeCell ref="F11:M11"/>
    <mergeCell ref="F12:M12"/>
    <mergeCell ref="F13:M13"/>
    <mergeCell ref="A16:M16"/>
    <mergeCell ref="A17:M17"/>
    <mergeCell ref="A18:D19"/>
    <mergeCell ref="E18:F18"/>
    <mergeCell ref="G18:L19"/>
    <mergeCell ref="M18:M19"/>
    <mergeCell ref="A2:M2"/>
    <mergeCell ref="A4:M4"/>
    <mergeCell ref="A6:M6"/>
    <mergeCell ref="F8:M8"/>
    <mergeCell ref="F9:L9"/>
    <mergeCell ref="F10:M10"/>
  </mergeCells>
  <phoneticPr fontId="2"/>
  <printOptions horizontalCentered="1"/>
  <pageMargins left="0.70866141732283472" right="0.31496062992125984" top="0.11811023622047245" bottom="0.11811023622047245" header="0.31496062992125984" footer="0.31496062992125984"/>
  <pageSetup paperSize="9" orientation="portrait" r:id="rId1"/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入力支援シート</vt:lpstr>
      <vt:lpstr>解約申出書(連名)</vt:lpstr>
      <vt:lpstr>別紙権利者一覧(共通)</vt:lpstr>
      <vt:lpstr>別紙農地一覧(共通)</vt:lpstr>
      <vt:lpstr>解約通知書(使用貸借)</vt:lpstr>
      <vt:lpstr>'解約通知書(使用貸借)'!_Hlk75245863</vt:lpstr>
      <vt:lpstr>'解約申出書(連名)'!Print_Area</vt:lpstr>
      <vt:lpstr>'解約通知書(使用貸借)'!Print_Area</vt:lpstr>
      <vt:lpstr>'別紙権利者一覧(共通)'!Print_Area</vt:lpstr>
      <vt:lpstr>'別紙農地一覧(共通)'!Print_Area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支援センター</dc:creator>
  <cp:lastModifiedBy>支援センター</cp:lastModifiedBy>
  <dcterms:created xsi:type="dcterms:W3CDTF">2026-02-02T01:28:31Z</dcterms:created>
  <dcterms:modified xsi:type="dcterms:W3CDTF">2026-02-02T01:28:34Z</dcterms:modified>
</cp:coreProperties>
</file>